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firstSheet="1" activeTab="1"/>
  </bookViews>
  <sheets>
    <sheet name="data validation" sheetId="8" state="hidden" r:id="rId1"/>
    <sheet name="print" sheetId="23" r:id="rId2"/>
  </sheets>
  <definedNames/>
  <calcPr calcId="152511"/>
</workbook>
</file>

<file path=xl/sharedStrings.xml><?xml version="1.0" encoding="utf-8"?>
<sst xmlns="http://schemas.openxmlformats.org/spreadsheetml/2006/main" count="937" uniqueCount="352">
  <si>
    <t>Mode of Procurement</t>
  </si>
  <si>
    <t>Schedule for Each Procurement Activity</t>
  </si>
  <si>
    <t>Total</t>
  </si>
  <si>
    <t>MOOE</t>
  </si>
  <si>
    <t>CO</t>
  </si>
  <si>
    <t>Procurement     Program/Project</t>
  </si>
  <si>
    <t>Contract Signing</t>
  </si>
  <si>
    <t>Notice of Award</t>
  </si>
  <si>
    <t>Code (PAP)</t>
  </si>
  <si>
    <t>Estimated Budget (PhP)</t>
  </si>
  <si>
    <t>Competitive Bidding</t>
  </si>
  <si>
    <t>Limited Source Bidding</t>
  </si>
  <si>
    <t>Direct Contracting</t>
  </si>
  <si>
    <t>Repeat Order</t>
  </si>
  <si>
    <t>Shopping</t>
  </si>
  <si>
    <t>GoP</t>
  </si>
  <si>
    <t>Foreign</t>
  </si>
  <si>
    <t>Special Purpose Fund</t>
  </si>
  <si>
    <t>Corporate Budget</t>
  </si>
  <si>
    <t>Income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</si>
  <si>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</si>
  <si>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</si>
  <si>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</si>
  <si>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</si>
  <si>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</si>
  <si>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</si>
  <si>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</si>
  <si>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</si>
  <si>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</si>
  <si>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</si>
  <si>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</si>
  <si>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</si>
  <si>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</si>
  <si>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NP-53.1 Two Failed Biddings</t>
  </si>
  <si>
    <t>Remarks                                                                        (brief description of Program/Activity/Project)</t>
  </si>
  <si>
    <t>Submission/Opening of Bids</t>
  </si>
  <si>
    <t>Advertisement/Posting of IB/REI</t>
  </si>
  <si>
    <t>Others - Foreign-funded procurement</t>
  </si>
  <si>
    <t>Source of Fund</t>
  </si>
  <si>
    <t>PMO/             End User</t>
  </si>
  <si>
    <t>Republic of the Philippines</t>
  </si>
  <si>
    <t>Province of Agusan del Sur</t>
  </si>
  <si>
    <t>Municipality of Trento</t>
  </si>
  <si>
    <t>`</t>
  </si>
  <si>
    <t>TOTAL-----------------</t>
  </si>
  <si>
    <t>MSWD</t>
  </si>
  <si>
    <t>MPDO</t>
  </si>
  <si>
    <t>MAO</t>
  </si>
  <si>
    <t>MENRO</t>
  </si>
  <si>
    <t>GSO</t>
  </si>
  <si>
    <t>Prepared by:</t>
  </si>
  <si>
    <t>Recommending Approval:</t>
  </si>
  <si>
    <t>Approved by:</t>
  </si>
  <si>
    <t>IMELDA E. BACLAYON</t>
  </si>
  <si>
    <t>JOEL B. ELLOSO, REA, REB</t>
  </si>
  <si>
    <t>WILLIAM E. CALVEZ, CE</t>
  </si>
  <si>
    <t>BAC Secretariat</t>
  </si>
  <si>
    <t>BAC Chairman</t>
  </si>
  <si>
    <t>Municipal Mayor</t>
  </si>
  <si>
    <t>MDRRMO</t>
  </si>
  <si>
    <t>Executive</t>
  </si>
  <si>
    <t>HR</t>
  </si>
  <si>
    <t>MCR</t>
  </si>
  <si>
    <t>Laundry Services</t>
  </si>
  <si>
    <t>Repair and Maintenance (Aircon)</t>
  </si>
  <si>
    <t>Office Supplies</t>
  </si>
  <si>
    <t>Common office Supplies</t>
  </si>
  <si>
    <t>Office Supplies Expenses</t>
  </si>
  <si>
    <t>Other Maintenance and Operating Expenses</t>
  </si>
  <si>
    <t xml:space="preserve">Postage Deliveries </t>
  </si>
  <si>
    <t>Internet Subscription Expenses</t>
  </si>
  <si>
    <t>Other Repair and Maintenance Expenses-IT Equipment</t>
  </si>
  <si>
    <t>Accounting</t>
  </si>
  <si>
    <t>Assessor</t>
  </si>
  <si>
    <t>Engineering</t>
  </si>
  <si>
    <t>Budget</t>
  </si>
  <si>
    <t>RPTA Supplies</t>
  </si>
  <si>
    <t>Treasury</t>
  </si>
  <si>
    <t>Tax Information Campaign Supplies</t>
  </si>
  <si>
    <t>Accountable Forms- Official Receipts Supplies</t>
  </si>
  <si>
    <t>Printed Forms</t>
  </si>
  <si>
    <t xml:space="preserve">Catering Services (PSA/ACRADS Learning </t>
  </si>
  <si>
    <t>Repair and Maintenance (Computer)</t>
  </si>
  <si>
    <t>MEEDO/ Toll Road</t>
  </si>
  <si>
    <t>Common Use Supplies</t>
  </si>
  <si>
    <t>MEEDO/ Slaughterhouse</t>
  </si>
  <si>
    <t>Common Use and Other Supplies and Materials</t>
  </si>
  <si>
    <t>Repair and maintenance of Motor vehicle</t>
  </si>
  <si>
    <t>MEEDO/ Water System</t>
  </si>
  <si>
    <t>Catering Services for Environmental Protection and management Program</t>
  </si>
  <si>
    <t>Catering Services during the 2020 Cleanest and Greenest Environment Barangay and Poblacion Purok good for 10pax</t>
  </si>
  <si>
    <t>Evaluation Supplies and materials</t>
  </si>
  <si>
    <t>Catering Services for HGDG &amp; GFPS-TWG Training for 35 Participants for 3 days</t>
  </si>
  <si>
    <t xml:space="preserve">Catering Services for Capacity Enhancement Related Program for 2 days </t>
  </si>
  <si>
    <t>Training Supplies for Capacity Enhancement Related Program</t>
  </si>
  <si>
    <t>Training Supplies for Environmental Protection and management Program</t>
  </si>
  <si>
    <t xml:space="preserve">Other Supplies &amp; materials </t>
  </si>
  <si>
    <t>Repair and Improvement of Eco-Park Water System</t>
  </si>
  <si>
    <t>Repair of Box Culvert Phase II</t>
  </si>
  <si>
    <t>Catering Services for Yearly Ecological Solid Waste Management Implementation Evaluation by the Environmental Bureu (EMB)</t>
  </si>
  <si>
    <t>Catering Services for 10th Ecological Solid Waste Management Board Meeting</t>
  </si>
  <si>
    <t>Other Office Supplies and Equipment</t>
  </si>
  <si>
    <t>Veterinary Drug/Crop Protection Program</t>
  </si>
  <si>
    <t>Repair and Maintenance for MAO</t>
  </si>
  <si>
    <t>Agricutural and Marine Supplies Expenses</t>
  </si>
  <si>
    <t>Round Weeding</t>
  </si>
  <si>
    <t>Catering Services during MAFC quarterly meeting</t>
  </si>
  <si>
    <t>Catering Services during MCDC quarterly meeting</t>
  </si>
  <si>
    <t>Catering Services during BAW's monthly meeting</t>
  </si>
  <si>
    <t xml:space="preserve">Catering Services during Target Setting </t>
  </si>
  <si>
    <t>Office Supplies and Fixture</t>
  </si>
  <si>
    <t>Repair and Maintenance and Replacement of Damage Spare parts for the ff. Vehicles</t>
  </si>
  <si>
    <t>Common Use office Supplies</t>
  </si>
  <si>
    <t>Common Use other Supplies &amp; Materials</t>
  </si>
  <si>
    <t>Repair and Maintenance for Motor Vehicle</t>
  </si>
  <si>
    <t>Catering Services for MSWDO Performance Checkpointing Cum Team Building Activities for 2 days</t>
  </si>
  <si>
    <t>Tarpauline</t>
  </si>
  <si>
    <t xml:space="preserve">Catering Services for LSWDO Functionality Assessment </t>
  </si>
  <si>
    <t>Drugs and Medicines Supplies</t>
  </si>
  <si>
    <t>MHO</t>
  </si>
  <si>
    <t>Catering Services during the Finalization of t5he Local Peace and Order and Public Safety (LPOPS) Plan CY 2021-2023 good for 1meal and two snacks for 60 pax for 2days</t>
  </si>
  <si>
    <t>DILG</t>
  </si>
  <si>
    <t>Catering Services during the Meeting for members of the People's Law Enforcement Board (PLEB) good for 15 pax for 2 snacks and  1meal</t>
  </si>
  <si>
    <t>Catering Services of Support to Katarungang Pambarangay (KP) Good for 1meal and 2snacks for 50pax</t>
  </si>
  <si>
    <t>Catering Services and Accomodation for Training and Seminar  Workshop on Maintenance of Peace and Order good for 3 meals and 2snacks good for 20 pax for 2days</t>
  </si>
  <si>
    <t>Purchase of Training Material Supplies for Training and Seminar  Workshop on Maintenance of Peace and Order</t>
  </si>
  <si>
    <t>Catering Services during conduct of Training/Meeting for the Capacity Enhancement of BBI's on Brgy. Peace and Order Monitoring for meals and snacks</t>
  </si>
  <si>
    <t>Purchase of Training Material Supplies during conduct of Training/Meeting for the Capacity Enhancement of BBI's on Brgy. Peace and Order Monitoring</t>
  </si>
  <si>
    <t>Purchase of Common Use Office Supplies for the Support to Secretariat Services to MPOC</t>
  </si>
  <si>
    <t>Catering Services for the Conduct of meetings for the Support to Secretariat Services to MPOC</t>
  </si>
  <si>
    <t>Office Improvement for the Support to Secretariat Services to MPOC</t>
  </si>
  <si>
    <t>IT Equipment for the Support to Secretariat Services to MPOC</t>
  </si>
  <si>
    <t>Administrative</t>
  </si>
  <si>
    <t>Covid-19 Antigen</t>
  </si>
  <si>
    <t>N95 Respirator</t>
  </si>
  <si>
    <t>RHU</t>
  </si>
  <si>
    <t>Purchase of Laboratory Supplies</t>
  </si>
  <si>
    <t>Purchase of Laboratory PPE's</t>
  </si>
  <si>
    <t xml:space="preserve">Purchase of Laboratory Supplies and Logistics </t>
  </si>
  <si>
    <t>Catering Services for the Annual Mass Blood Donation Activity</t>
  </si>
  <si>
    <t>Catering Services  during the First Quarter Municipal Peace and Order Council Meeting</t>
  </si>
  <si>
    <t>Catering Services during the Special Municipal Peace and Order Council Meeting</t>
  </si>
  <si>
    <t xml:space="preserve">Office Supplies </t>
  </si>
  <si>
    <t>SB Office</t>
  </si>
  <si>
    <t xml:space="preserve">Mun. V-Mayor </t>
  </si>
  <si>
    <t>Installation of RCPC with PCCP @ Camagong St. Phase 2</t>
  </si>
  <si>
    <t>Mun. Infra Project</t>
  </si>
  <si>
    <t>Common Office Suplies</t>
  </si>
  <si>
    <t>KC- Pamana IP-CDD</t>
  </si>
  <si>
    <t>Communication</t>
  </si>
  <si>
    <t>Catering Services for Updating and Review of Plans: LDRRM Plans, BDRRM Plans, LCCAP, ESWMP and other Municipal Development Plans</t>
  </si>
  <si>
    <t>Catering Services cfor Updated, Monitored, Reviewed Contingency Plan and Communication Plan for 2 Days</t>
  </si>
  <si>
    <t>Purchase of Garbage Collector Truck</t>
  </si>
  <si>
    <t>Construction of Vermi Houses and Production of Organic Fertilizers</t>
  </si>
  <si>
    <t>Subdivision Survey and Approval of Relocation Site for IDP's (from Hazard prone Areas)</t>
  </si>
  <si>
    <t>Catering Services for Skill Enhancement of Responder for 3 Days</t>
  </si>
  <si>
    <t>Catering Services for National Disaster Resilience Month (NDRM)</t>
  </si>
  <si>
    <t>Catering Services for MDRRMC/Committee Meetings</t>
  </si>
  <si>
    <t>Purchase of 1unit Rescue Vehicle with Complete Accessories</t>
  </si>
  <si>
    <t>Purchase of Disaster Response and Rescue Equipment / Facilities</t>
  </si>
  <si>
    <t>Purchase of Medical Supplies</t>
  </si>
  <si>
    <t>Purchase of Supplies and Inventories</t>
  </si>
  <si>
    <t xml:space="preserve">Purchase of Stock Piling </t>
  </si>
  <si>
    <t xml:space="preserve">Repair and Maintenance </t>
  </si>
  <si>
    <t xml:space="preserve">Fuel and Oil </t>
  </si>
  <si>
    <t>Catering Services for Activation of MDRRMC/EOC/ICS/IMT/ Response Clusters</t>
  </si>
  <si>
    <t xml:space="preserve">Catering Services for Deployment of RDANA/PDRA Core Teams/ SAR Teams </t>
  </si>
  <si>
    <t>Catering Services for Conducted CBMS-16 Barangays (Disaggregated Data)</t>
  </si>
  <si>
    <t>Flood and Landslide Control System (Repair of Roads, Bridges and other Infrastructure)</t>
  </si>
  <si>
    <t>Provision of Rehabilitation Seeds to Disaster Affected Farmers</t>
  </si>
  <si>
    <t>Activation of MDRRMC/ICS</t>
  </si>
  <si>
    <t>Relief Assistance to Disaster Victims</t>
  </si>
  <si>
    <t>Repair and Maintenace - Other Property, Plant and Equipment</t>
  </si>
  <si>
    <t>MEEDO</t>
  </si>
  <si>
    <t>Common Use Office Supplies</t>
  </si>
  <si>
    <t>PNP</t>
  </si>
  <si>
    <t>Fuel, Oil and Lubricants Expenses for Conduct Checkpoint and Chokepoint Operation</t>
  </si>
  <si>
    <t>Purchase of Hardware Materials and other Supplies and Materials for the Conduct of Checkpoints/Chokepoints</t>
  </si>
  <si>
    <t>Catering Services for Conduct Checkpoint and Chokepoint Operation during UNDAS good for 3days meals and snacks</t>
  </si>
  <si>
    <t>Food Supplies Support to Barangay Tanods</t>
  </si>
  <si>
    <t>Other Suppies and Materials Support to Barangay Tanods</t>
  </si>
  <si>
    <t>Fuel, Oil and Lubricants Expenses for Enhance Community Organizing, Conduct Force Multiplier Training &amp; Establishment of BINs</t>
  </si>
  <si>
    <t>Catering Services for Enhance Community Organizing, Conduct Force Multiplier Training &amp; Establishment of BINs</t>
  </si>
  <si>
    <t>Training Supplies and Materials for Enhance Community Organizing, Conduct Force Multiplier Training &amp; Establishment of BINs</t>
  </si>
  <si>
    <t>Fuel, Oil and Lubricants Expenses for Police Visibility/ Oplan Kapkap/ Sita/ Bakal</t>
  </si>
  <si>
    <t>Purchase of Basic Goods for the Conduct of Peace &amp; Order Activities for Police Visibility/ Oplan Kapkap/ Sita/ Bakal</t>
  </si>
  <si>
    <t>Purchase of Basic Goods for the Conduct of Peace &amp; Order Activities for Conduct Checkpoint and Chokepoint Operation</t>
  </si>
  <si>
    <t>Repair/ Maintenance and Replacement of Damaged Spare Parts for Patrol Cars</t>
  </si>
  <si>
    <t>Printing and Publication Expenses</t>
  </si>
  <si>
    <t>shopping</t>
  </si>
  <si>
    <t>Catering Services for the Conduct of Peace &amp; Order Activities for Police Visibility/ Oplan Kapkap/ Sita/ Bakal</t>
  </si>
  <si>
    <t>Training Supplies And Materials for the Conduct of Peace &amp; Order Activities for Police Visibility/ Oplan Kapkap/ Sita/ Bakal</t>
  </si>
  <si>
    <t>Catering Services for the Conduct of Peace &amp; Order Activities for Police Visibility/ Oplan Kapkap/ Sita/ Bakal during Santikan good for 5days meals and snacks</t>
  </si>
  <si>
    <t>Supply and Installation of Streetlights</t>
  </si>
  <si>
    <t>Repair/ maintenance and Replacement of Damaged Electrical Spare Parts for Streetlights</t>
  </si>
  <si>
    <t>Fuel, Oil and Lubricants Expenses for Application of Search Warrant/ Filing of Appropriate Cases</t>
  </si>
  <si>
    <t>Legal Services for Application of Search Warrant/ Filing of Appropriate Cases</t>
  </si>
  <si>
    <t>Fuel, Oil and Lubricants Expenses for Conduct Drug Symposia, Meeting and Dialogue on Illegal Drugs at the Brgy's and Schools</t>
  </si>
  <si>
    <t xml:space="preserve">Catering Services for Conduct Trainings of Drug Symposia, Meeting and Dialogue on Illegal Drugs at the Brgy's and Schools </t>
  </si>
  <si>
    <t>Training Supplies and Materials for Conduct Drug Symposia, Meeting and Dialogue on Illegal Drugs at the Brgy's and Schools</t>
  </si>
  <si>
    <t xml:space="preserve">Catering Services for Conduct Meetings of Drug Symposia, Meeting and Dialogue on Illegal Drugs at the Brgy's and Schools </t>
  </si>
  <si>
    <t xml:space="preserve">Purchase of One (1) Unit Patrol Car </t>
  </si>
  <si>
    <t>Catering Services for the Workshop on Formulation of Community-based Rehabilitation Program (CBRP) Preparation</t>
  </si>
  <si>
    <t>Training Supplies and Materials for the Workshop on Formulation of Community-based Rehabilitation Program (CBRP) Preparation</t>
  </si>
  <si>
    <t>Catering Services for Conduct Assessment on the Functionality of MADAC and BADAC</t>
  </si>
  <si>
    <t>MDAC/BADAC</t>
  </si>
  <si>
    <t>Fuel, Oil and Lubricants Expenses for LPOPS-Conduct Buy-Bust Operation/ Monitoring and Surveillance on Illegal Drug Operation</t>
  </si>
  <si>
    <t>Purchase of Basic Goods for the Conduct of Peace &amp; Order Activities for LPOPS-Conduct Buy-Bust Operation/ Monitoring and Surveillance on Illegal Drug Operation</t>
  </si>
  <si>
    <t xml:space="preserve">Catering Services during/ after Joint Anti-Drug Operations during LPOPS-Conduct Buy-Bust Operation/ Monitoring and Surveillance on Illegal Drug Operation </t>
  </si>
  <si>
    <t>Printing and Installation of Traffic Lights and Signages</t>
  </si>
  <si>
    <t>Catering Services for the Conduct of Symposium on traffic management</t>
  </si>
  <si>
    <t>Purchase of Training Materials for the Conduct of Symposium on traffic management</t>
  </si>
  <si>
    <t>Printing of Citation Tickets for Issuance of Citation Ticket to Caught Violators</t>
  </si>
  <si>
    <t>Purchase of Traffic Enforcer Uniform for Issuance of Citation Ticket to Caught Violators</t>
  </si>
  <si>
    <t>Office Equipment for the Support to Secretariat Services to MPOC</t>
  </si>
  <si>
    <t>Catering Services during the First Quarter Municipal Peace and Order Council Meeting</t>
  </si>
  <si>
    <t>Catering Services during the Finalization of the Local Peace and Order and Public Safety (LPOPS) Plan CY 2021-2023 good for 1meal and two snacks for 60 pax for 2days</t>
  </si>
  <si>
    <t xml:space="preserve">Catering Services to Support to Katarungang Pambarangay (KP) good for 50pax, 1meal and 2 snacks </t>
  </si>
  <si>
    <t xml:space="preserve">Catering Services during the Conduct Meeting for Capacity Enhancement of BBIs on Brgy. Peace and Order Monitoring </t>
  </si>
  <si>
    <t xml:space="preserve">Purchase of Training Supply Materials during the Conduct Meeting for Capacity Enhancement of BBIs on Brgy. Peace and Order Monitoring </t>
  </si>
  <si>
    <t xml:space="preserve">Catering Services for the Conduct of Training/ meeting for Strengthening of POC Functionality and Annual Audit </t>
  </si>
  <si>
    <t xml:space="preserve">Purchase of Training Supply Materials for the Conduct of Training/ meeting for Strengthening of POC Functionality and Annual Audit </t>
  </si>
  <si>
    <t>Catering Services for Business One Stop Shop good for 5days for 50 pax meals and snacks</t>
  </si>
  <si>
    <t>Catering Services for Distribution of Assisstance to Tropical Depression Vicky Affected Families good for 937pax for the meals</t>
  </si>
  <si>
    <t>Catering Services to  Conduct Meetings for the Strengthen Advocacy on Agrarian Reform Program</t>
  </si>
  <si>
    <t>DAR</t>
  </si>
  <si>
    <t>Purcahse of Two (2)  Monitoring and Surveillance Vehicle</t>
  </si>
  <si>
    <t>Catering Services for the Conduct of Activities Related to EO 70 and ELCAC-MTF</t>
  </si>
  <si>
    <t>Purchase of other Supplies and Materials for the Activities related to the Implementation of EO 70 and ELCAC-MTF</t>
  </si>
  <si>
    <t>Fuel, Oil and Lubricants Expenses for LPOPS-Establishment of Crime Drug Watch</t>
  </si>
  <si>
    <t>Catering Services during for LPOPS-Establishment of Crime Drug Watch Meeting,  Meals and Snacks</t>
  </si>
  <si>
    <t>Catering Services for Training Conducted during DARE Program and BARKADA KONTRA DRUGA Program</t>
  </si>
  <si>
    <t>Purchase of Training Supplies and Materials during DARE Program and BARKADA KONTRA DRUGA Program</t>
  </si>
  <si>
    <t>Fuel, Oil and Lubricants Expenses for Conduct Military Operation Activities/ Security and Combat Operations</t>
  </si>
  <si>
    <t>Purchase of basic Goods for the Conduct of Peace &amp; Order Activities for Conduct Military Operation Activities/ Security and Combat Operations</t>
  </si>
  <si>
    <t>Purchase of Supplies and materials for Operation Activities for Conduct Military Operation Activities/ Security and Combat Operations</t>
  </si>
  <si>
    <t>Purchase Replacement of Damaged Spare Parts for KM 450</t>
  </si>
  <si>
    <t>AFP</t>
  </si>
  <si>
    <t>Fuel, Oil and Lubricants Expenses for Conduct CAFGU Operations and Related Activities</t>
  </si>
  <si>
    <t>Purchase of basic Goods for the Conduct of Peace &amp; Order Activities for Conduct CAFGU Operations and Related Activities</t>
  </si>
  <si>
    <t>Catering Services for the Conduct Training for Conduct CAFGU Operations and Related Activities</t>
  </si>
  <si>
    <t>Purchase of Training  materials for Operation Activities for Conduct Military Operation Activities/ Security and Combat Operations</t>
  </si>
  <si>
    <t>Purchase of Other Supplies and Materials for Conduct CAFGU Operations and Related Activities</t>
  </si>
  <si>
    <t>Repair and Maintenance and Replacement of Damaged Spare Parts for KM 450</t>
  </si>
  <si>
    <t xml:space="preserve">Purchase of Six (6) Units Motorcycles for "hot spots" Barangay Mobilization </t>
  </si>
  <si>
    <t>Fuel, Oil and Lubricants Expenses for Strengthening of BINs</t>
  </si>
  <si>
    <t>Purchase of Basic Goods for the Conduct of Peace and Order Activities for Strengthening of BINs</t>
  </si>
  <si>
    <t>Fuel, Oil and Lubricants Expenses for Empowering Indigenous People (IP) and Creation of Municipal and Barangay Task Force to End Insurgency</t>
  </si>
  <si>
    <t>Purchase of Supplies and Materials to Community Support Program related Activities of  Empowering Indigenous People (IP) and Creation of Municipal and Barangay Task Force to End Insurgency</t>
  </si>
  <si>
    <t>Catering Services during Conduct of Meeting for Empowering Indigenous People (IP) and Creation of Municipal and Barangay Task Force to End Insurgency</t>
  </si>
  <si>
    <t>Catering Services during the Conduct Trainings of Youth Peace Camp (YFPS) and School Based Symposium</t>
  </si>
  <si>
    <t>Purchase of Training Supplies and Materials during the Conduct Trainings of Youth Peace Camp (YFPS) and School Based Symposium</t>
  </si>
  <si>
    <t>Fuel, Oil and Lubricants Expenses for Conduct Stakeholder/Sectoral Engagements and other related Activities (Brgy. Visitation and Dialogue)</t>
  </si>
  <si>
    <t>Catering Services during Conduct of Meetings and Dialogues for Conduct Stakeholder/Sectoral Engagements and other related Activities (Brgy. Visitation and Dialogue)</t>
  </si>
  <si>
    <t>Purchased of Construction/ Hardware Materials for Replacement of the Damage Areas for the Camp Facilities</t>
  </si>
  <si>
    <t>Purchased of Other Supplies and Materials for the Improvement of Exisiting Camp Facilities</t>
  </si>
  <si>
    <t>Construction of Barangay Pangayan BHS-Trento</t>
  </si>
  <si>
    <t>Municipal Infra Proj.</t>
  </si>
  <si>
    <t>Catering Services during the Conduct of Campaign/ Advocay in Illegal Logging good for 2 days Activities</t>
  </si>
  <si>
    <t>T-Shirt for Deputized Bantay Gubat for Campaign/ Advocay in Illegal Logging</t>
  </si>
  <si>
    <t>Purchased of Training Supplies for Campaign/ Advocay in Illegal Logging</t>
  </si>
  <si>
    <t>Catering Services during the Conduct of Campaign/ Advocay on Illegal Mining good for 3 days Activities</t>
  </si>
  <si>
    <t>Purchased of Training Supplies for Campaign/ Advocay on Illegal Mining</t>
  </si>
  <si>
    <t>Catering Services during the Environmental Protection and Management Program good for 2 days Activities</t>
  </si>
  <si>
    <t>Purchased of Common Used Supplies for the Environmental Protection and Management Program</t>
  </si>
  <si>
    <t xml:space="preserve">Catering Services during the 2020 Cleanest and Greenest Environment Barangay and Poblacion Purok for the BANGGA sa KAHINLO Program  good for 10 days Activities </t>
  </si>
  <si>
    <t xml:space="preserve">Evaluation Supplies and materials for the BANGGA sa KAHINLO Program </t>
  </si>
  <si>
    <t>Catering Services during HGDG &amp; GFPS-TWG Training for the Capacity Enhancement Related Program good for 3days Activities</t>
  </si>
  <si>
    <t>Catering Services for the Capacity Enhancement Related Program good for 2 days Activities</t>
  </si>
  <si>
    <t>Purchased of Common Used Supplies for the Capacity Enhancement Related Program</t>
  </si>
  <si>
    <t>Catering Services for 2021  GAD Planning and Budgeting good for 3 days Activities (3meals, 2snacks and Accomodation)</t>
  </si>
  <si>
    <t>Polo Shirt for GAD Planning and Budgeting</t>
  </si>
  <si>
    <t xml:space="preserve">Purchased of Common Used Supplies for the GAD Planning and Budgeting </t>
  </si>
  <si>
    <t xml:space="preserve">Office Supplies Expenses </t>
  </si>
  <si>
    <t xml:space="preserve">Fuel, Oil and Lubricants Expenses for the Heavy Equipment </t>
  </si>
  <si>
    <t>Fuel, Oil and Lubricants Expenses for the Various Vehicles</t>
  </si>
  <si>
    <t>Catering Services for Senior Citizen 1st Semi Annual Pay-out 2021 good for 40 pax for 2 days meals and snacks</t>
  </si>
  <si>
    <t>Purchase of LTE Modem, 4G Sim Slot</t>
  </si>
  <si>
    <t>Catering Services for Orientation-Seminar in using Agusan Del Sur Quick Response Code (QR Code), 1meal good for 80 pax</t>
  </si>
  <si>
    <t>Catering Services for Road Clearing Evaluation 1 meal good for 80pax</t>
  </si>
  <si>
    <t>Fuel,  Oil and Lubricants Expenses for Medical Diagnostic Operation</t>
  </si>
  <si>
    <t>Catering Services for Training/ Activity Program/ Accomplishment Report CY 2020 Exit Conference</t>
  </si>
  <si>
    <t>Purcahse of IT Equipment</t>
  </si>
  <si>
    <t>Purcahse of Office Equipment</t>
  </si>
  <si>
    <t>Mini-Feedmill for the Katagkanan Farmers Association</t>
  </si>
  <si>
    <t>Common Office Supplies</t>
  </si>
  <si>
    <t>IT Equipment for the DICT</t>
  </si>
  <si>
    <t>DICT</t>
  </si>
  <si>
    <t>Purchase of One(1) year Fiber Internet Connection</t>
  </si>
  <si>
    <t>Catering Services for Women's Federation Quarterly Meeting good for 20 pax</t>
  </si>
  <si>
    <t>Purchase of Supplies and Materials for GAD-Women Participation in Government Activities</t>
  </si>
  <si>
    <t>Purchased of Supplies, and Materials for Conducting (HIV Program) and other related Activities</t>
  </si>
  <si>
    <t>Covid-19 Immunization Acceptance Survey</t>
  </si>
  <si>
    <t>Catering Services for Orientation/ Meeting for "Oplan Hapsay Task Force"</t>
  </si>
  <si>
    <t>Repair and Maintenance of Damaged Spare Parts of XRM 125</t>
  </si>
  <si>
    <t>Repair and Maintenance of Damaged Spare Parts of XRM 110</t>
  </si>
  <si>
    <t>Repair and Maintenance of Damaged Spare Parts of XRM 150</t>
  </si>
  <si>
    <t>Purchase of Supplies and Materials  for Swine Production</t>
  </si>
  <si>
    <t>Purchase of Supplies and Materials for Chicken Egg Production</t>
  </si>
  <si>
    <t>Purchase of Supplies and materials  for Vegetable Production</t>
  </si>
  <si>
    <t>Purchase of Supplies and materials for Learning Site</t>
  </si>
  <si>
    <t>Purchase of Supplies and Materials for Season Long Training Supplies</t>
  </si>
  <si>
    <t>Purchased of Brand New Ten Wheeler Truck (Type: Dump Truck)</t>
  </si>
  <si>
    <t>Purchased of New Vibrator Compactor (Type: Heavy Equipment)</t>
  </si>
  <si>
    <t>Awards/ Rewards Expenses for the Conduct of Katarungang Pambarangay</t>
  </si>
  <si>
    <t>Catering Services for the Conduct of katarungang Pambarangay good for 50 pax</t>
  </si>
  <si>
    <t>Catering Services for "Procurement Training on Implementation for KALAHI IP-CDD Project" good for 86 pax</t>
  </si>
  <si>
    <t>Catering Services for "Finance Training on Implementation for KALAHI IP-CDD Project good for 87 pax</t>
  </si>
  <si>
    <t>Catering Services for "Infrastracture Training on Implementation for KALAHI IP-CDD Project" good for 62 pax</t>
  </si>
  <si>
    <t>Catering Services for Year End Assessment of Responder for 3days</t>
  </si>
  <si>
    <t>Deployment of RDANA Team</t>
  </si>
  <si>
    <t>Deployment of SAR Team</t>
  </si>
  <si>
    <t>Purchase of Goods and supplies  for MSWD Office</t>
  </si>
  <si>
    <t>Room Accomodation with meals for the Geological Assessment of Lot No. 2630 &amp; 2565 good for 6 pax in 3days</t>
  </si>
  <si>
    <t>Purchase of One (1) Unit Machine of Colilert w/ Reagent &amp; other Accessories</t>
  </si>
  <si>
    <t>COA</t>
  </si>
  <si>
    <t>Purchase of Printed Forms for MHO</t>
  </si>
  <si>
    <t>Catering Services for the 8th Ecological Solid Waste Management Board Meeting</t>
  </si>
  <si>
    <t>Catering Services for the 9th Ecological Solid Waste management Board Meeting</t>
  </si>
  <si>
    <t>Office Curtain</t>
  </si>
  <si>
    <t>Tarpauline Printing</t>
  </si>
  <si>
    <t>Purchase of Supplies and Hardware materials for MENRO</t>
  </si>
  <si>
    <t xml:space="preserve">Catering Services for Committee Meeting </t>
  </si>
  <si>
    <t>Catering Services for Public Hearing</t>
  </si>
  <si>
    <t>Catering Services for ABC Monthly Meeting</t>
  </si>
  <si>
    <t>Catering Services for League of Secretaries of Agusan del Sur</t>
  </si>
  <si>
    <t>Catering Services for Vice Mayors League of the Philippines of Agusan del Sur Chapter</t>
  </si>
  <si>
    <t>Catering Services for PCL Agusan del Sur Chapter</t>
  </si>
  <si>
    <t>Purchase of Agricultural and Marine Supplies Expenses</t>
  </si>
  <si>
    <t>Purchase of Hardware Materials</t>
  </si>
  <si>
    <t>Other General Services for MAO</t>
  </si>
  <si>
    <t>Repair, Maintenance and Replacement of Damage Spareparts for Government Vehicles</t>
  </si>
  <si>
    <t>Catering Services for Conducting ASF Chokepoints/Checkpoints</t>
  </si>
  <si>
    <t>Catering Services for the Coordination Meeting @ Brgy. Poblacion, Trento, Agusan del Sur</t>
  </si>
  <si>
    <t>Annual Procurement Plan for  2021</t>
  </si>
  <si>
    <t>Catering Services for Inter-local Health Zone Meeting (91pax) 1 meal and 2 snacks</t>
  </si>
  <si>
    <t>Catering Services for 1-day Orientation about the implementation of Public land titling on March 18, 2021 good for 40person</t>
  </si>
  <si>
    <t>Catering Services for Municipal Development Council Meeting @ Municipal Agriculture Conference Hall</t>
  </si>
  <si>
    <t>Book binding of Indigenous People Republic Act (IPRA) Book</t>
  </si>
  <si>
    <t>MAYORS</t>
  </si>
  <si>
    <t>Photocopy  of Indigenous People Republic Act (IPRA) for the Book Bind</t>
  </si>
  <si>
    <t xml:space="preserve">Catering Services for Out-of School and In-school youth good for 160 pax with 1meal and 2 snack </t>
  </si>
  <si>
    <t>MSWDO</t>
  </si>
  <si>
    <t>Catering Services for Formulation of Comprehensive Local Juvenile Intervention Plan for 2022-2024 for 3 days good for 50 pax with 2 snacks and 1 meal</t>
  </si>
  <si>
    <t>Catering Services for Quarterly Case Conference with CICL Clients and stakeholder</t>
  </si>
  <si>
    <t>Catering Services during turn over of emb funded Material Recovery Facility (MRF</t>
  </si>
  <si>
    <t>Duplex universal Outlet for wall, 4 gang, color white</t>
  </si>
  <si>
    <t>Duplex universal Outlet for wall, 3 gang, color white</t>
  </si>
  <si>
    <t>Slim Art Witch, 3 gang, 2 device white</t>
  </si>
  <si>
    <t>Common  Office Supplies for Support to Indigenous people</t>
  </si>
  <si>
    <t>Maintenance for Municipal Vice Mayor Vehicle</t>
  </si>
  <si>
    <t>VICE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</si>
</sst>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u val="single"/>
      <sz val="10"/>
      <name val="Arial"/>
      <family val="2"/>
    </font>
    <font>
      <sz val="8"/>
      <name val="Cambria"/>
      <family val="1"/>
      <scheme val="major"/>
    </font>
    <font>
      <sz val="6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10"/>
      <name val="Cambria"/>
      <family val="1"/>
      <scheme val="major"/>
    </font>
    <font>
      <sz val="7"/>
      <name val="Cambria"/>
      <family val="1"/>
      <scheme val="major"/>
    </font>
    <font>
      <sz val="8"/>
      <color rgb="FF000000"/>
      <name val="Cambria"/>
      <family val="1"/>
      <scheme val="major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04">
    <xf numFmtId="0" fontId="0" fillId="0" borderId="0" xfId="0"/>
    <xf numFmtId="0" fontId="0" fillId="0" borderId="0" xfId="0" applyFont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0" fillId="0" borderId="0" xfId="0" applyFont="1"/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vertical="center"/>
    </xf>
    <xf numFmtId="164" fontId="0" fillId="0" borderId="0" xfId="18" applyFont="1"/>
    <xf numFmtId="0" fontId="6" fillId="0" borderId="0" xfId="0" applyFont="1" applyAlignment="1">
      <alignment horizontal="center"/>
    </xf>
    <xf numFmtId="164" fontId="0" fillId="0" borderId="0" xfId="18" applyFont="1" applyAlignment="1">
      <alignment horizontal="right"/>
    </xf>
    <xf numFmtId="164" fontId="0" fillId="0" borderId="0" xfId="18" applyFont="1" applyBorder="1" applyAlignment="1">
      <alignment horizontal="right"/>
    </xf>
    <xf numFmtId="164" fontId="0" fillId="0" borderId="0" xfId="18" applyFont="1" applyAlignment="1">
      <alignment/>
    </xf>
    <xf numFmtId="164" fontId="0" fillId="0" borderId="0" xfId="18" applyFont="1" applyBorder="1" applyAlignment="1">
      <alignment/>
    </xf>
    <xf numFmtId="4" fontId="0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 wrapText="1"/>
    </xf>
    <xf numFmtId="164" fontId="0" fillId="0" borderId="0" xfId="18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/>
    <xf numFmtId="0" fontId="0" fillId="0" borderId="0" xfId="0" applyAlignment="1">
      <alignment horizontal="center"/>
    </xf>
    <xf numFmtId="164" fontId="0" fillId="0" borderId="0" xfId="18" applyFont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/>
    <xf numFmtId="0" fontId="0" fillId="2" borderId="0" xfId="0" applyFill="1"/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4" fontId="2" fillId="2" borderId="7" xfId="0" applyNumberFormat="1" applyFont="1" applyFill="1" applyBorder="1" applyAlignment="1" applyProtection="1">
      <alignment horizontal="center" vertical="center"/>
      <protection hidden="1"/>
    </xf>
    <xf numFmtId="4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4" fontId="10" fillId="2" borderId="1" xfId="0" applyNumberFormat="1" applyFont="1" applyFill="1" applyBorder="1" applyAlignment="1" applyProtection="1">
      <alignment horizontal="center" vertical="center"/>
      <protection hidden="1"/>
    </xf>
    <xf numFmtId="4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4" fontId="10" fillId="2" borderId="10" xfId="0" applyNumberFormat="1" applyFont="1" applyFill="1" applyBorder="1" applyAlignment="1" applyProtection="1">
      <alignment horizontal="center" vertical="center"/>
      <protection hidden="1"/>
    </xf>
    <xf numFmtId="4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Protection="1">
      <protection locked="0"/>
    </xf>
    <xf numFmtId="0" fontId="10" fillId="2" borderId="12" xfId="0" applyFont="1" applyFill="1" applyBorder="1" applyProtection="1">
      <protection locked="0"/>
    </xf>
    <xf numFmtId="0" fontId="10" fillId="0" borderId="12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4" fontId="2" fillId="2" borderId="13" xfId="0" applyNumberFormat="1" applyFont="1" applyFill="1" applyBorder="1" applyAlignment="1" applyProtection="1">
      <alignment horizontal="center" vertical="center"/>
      <protection hidden="1"/>
    </xf>
    <xf numFmtId="4" fontId="2" fillId="2" borderId="13" xfId="0" applyNumberFormat="1" applyFont="1" applyFill="1" applyBorder="1" applyAlignment="1" applyProtection="1">
      <alignment horizontal="center" vertical="center"/>
      <protection locked="0"/>
    </xf>
    <xf numFmtId="4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16" fillId="0" borderId="16" xfId="20" applyFont="1" applyFill="1" applyBorder="1" applyAlignment="1">
      <alignment horizontal="left" vertical="center" wrapText="1"/>
      <protection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 quotePrefix="1">
      <alignment horizontal="center" vertical="center"/>
      <protection locked="0"/>
    </xf>
    <xf numFmtId="0" fontId="10" fillId="2" borderId="19" xfId="0" applyFont="1" applyFill="1" applyBorder="1" applyAlignment="1" applyProtection="1" quotePrefix="1">
      <alignment horizontal="center" vertical="center"/>
      <protection locked="0"/>
    </xf>
    <xf numFmtId="0" fontId="10" fillId="2" borderId="20" xfId="0" applyFont="1" applyFill="1" applyBorder="1" applyAlignment="1" applyProtection="1" quotePrefix="1">
      <alignment horizontal="center" vertical="center"/>
      <protection locked="0"/>
    </xf>
    <xf numFmtId="0" fontId="2" fillId="2" borderId="21" xfId="0" applyFont="1" applyFill="1" applyBorder="1" applyAlignment="1" applyProtection="1" quotePrefix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13" fillId="2" borderId="30" xfId="0" applyFont="1" applyFill="1" applyBorder="1" applyAlignment="1" applyProtection="1">
      <alignment horizontal="center" vertical="center" wrapText="1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</cellStyles>
  <dxfs count="12">
    <dxf>
      <fill>
        <patternFill>
          <bgColor theme="9"/>
        </patternFill>
      </fill>
      <border/>
    </dxf>
    <dxf>
      <fill>
        <patternFill>
          <bgColor theme="9"/>
        </patternFill>
      </fill>
      <border/>
    </dxf>
    <dxf>
      <fill>
        <patternFill>
          <bgColor theme="9"/>
        </patternFill>
      </fill>
      <border/>
    </dxf>
    <dxf>
      <fill>
        <patternFill>
          <bgColor theme="9"/>
        </patternFill>
      </fill>
      <border/>
    </dxf>
    <dxf>
      <fill>
        <patternFill>
          <bgColor theme="9"/>
        </patternFill>
      </fill>
      <border/>
    </dxf>
    <dxf>
      <fill>
        <patternFill>
          <bgColor theme="9"/>
        </patternFill>
      </fill>
      <border/>
    </dxf>
    <dxf>
      <fill>
        <patternFill>
          <bgColor theme="9"/>
        </patternFill>
      </fill>
      <border/>
    </dxf>
    <dxf>
      <fill>
        <patternFill>
          <bgColor theme="9"/>
        </patternFill>
      </fill>
      <border/>
    </dxf>
    <dxf>
      <fill>
        <patternFill>
          <bgColor theme="9"/>
        </patternFill>
      </fill>
      <border/>
    </dxf>
    <dxf>
      <fill>
        <patternFill>
          <bgColor theme="9"/>
        </patternFill>
      </fill>
      <border/>
    </dxf>
    <dxf>
      <fill>
        <patternFill>
          <bgColor theme="9"/>
        </patternFill>
      </fill>
      <border/>
    </dxf>
    <dxf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2619375</xdr:colOff>
      <xdr:row>0</xdr:row>
      <xdr:rowOff>76200</xdr:rowOff>
    </xdr:from>
    <xdr:to>
      <xdr:col>3</xdr:col>
      <xdr:colOff>628650</xdr:colOff>
      <xdr:row>4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76200"/>
          <a:ext cx="847725" cy="857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 topLeftCell="A1">
      <selection activeCell="G7" sqref="G7"/>
    </sheetView>
  </sheetViews>
  <sheetFormatPr defaultColWidth="9.140625" defaultRowHeight="12.75"/>
  <cols>
    <col min="1" max="1" width="26.7109375" style="0" bestFit="1" customWidth="1"/>
  </cols>
  <sheetData>
    <row r="1" spans="1:2" ht="12.75">
      <c r="A1" s="1" t="s">
        <v>10</v>
      </c>
      <c r="B1" s="1" t="s">
        <v>15</v>
      </c>
    </row>
    <row r="2" spans="1:2" ht="12.75">
      <c r="A2" s="1" t="s">
        <v>11</v>
      </c>
      <c r="B2" s="1" t="s">
        <v>16</v>
      </c>
    </row>
    <row r="3" spans="1:2" ht="12.75">
      <c r="A3" s="1" t="s">
        <v>12</v>
      </c>
      <c r="B3" s="1" t="s">
        <v>17</v>
      </c>
    </row>
    <row r="4" spans="1:2" ht="12.75">
      <c r="A4" s="1" t="s">
        <v>13</v>
      </c>
      <c r="B4" s="1" t="s">
        <v>18</v>
      </c>
    </row>
    <row r="5" spans="1:2" ht="12.75">
      <c r="A5" s="1" t="s">
        <v>14</v>
      </c>
      <c r="B5" s="1" t="s">
        <v>19</v>
      </c>
    </row>
    <row r="6" spans="1:2" ht="12.75">
      <c r="A6" s="7" t="s">
        <v>33</v>
      </c>
      <c r="B6" s="1" t="s">
        <v>20</v>
      </c>
    </row>
    <row r="7" spans="1:2" ht="12.75">
      <c r="A7" s="7" t="s">
        <v>21</v>
      </c>
      <c r="B7" s="1"/>
    </row>
    <row r="8" ht="12.75">
      <c r="A8" s="7" t="s">
        <v>22</v>
      </c>
    </row>
    <row r="9" ht="12.75">
      <c r="A9" s="7" t="s">
        <v>23</v>
      </c>
    </row>
    <row r="10" spans="1:2" ht="12.75">
      <c r="A10" s="7" t="s">
        <v>24</v>
      </c>
      <c r="B10" s="1"/>
    </row>
    <row r="11" ht="12.75">
      <c r="A11" s="7" t="s">
        <v>25</v>
      </c>
    </row>
    <row r="12" ht="12.75">
      <c r="A12" s="7" t="s">
        <v>26</v>
      </c>
    </row>
    <row r="13" ht="12.75">
      <c r="A13" s="7" t="s">
        <v>27</v>
      </c>
    </row>
    <row r="14" spans="1:2" ht="12.75">
      <c r="A14" s="7" t="s">
        <v>28</v>
      </c>
      <c r="B14" s="1"/>
    </row>
    <row r="15" ht="12.75">
      <c r="A15" s="7" t="s">
        <v>29</v>
      </c>
    </row>
    <row r="16" ht="12.75">
      <c r="A16" s="7" t="s">
        <v>30</v>
      </c>
    </row>
    <row r="17" ht="12.75">
      <c r="A17" s="7" t="s">
        <v>31</v>
      </c>
    </row>
    <row r="18" ht="12.75">
      <c r="A18" s="7" t="s">
        <v>32</v>
      </c>
    </row>
    <row r="19" ht="12.75">
      <c r="A19" t="s">
        <v>37</v>
      </c>
    </row>
  </sheetData>
  <sheetProtection algorithmName="SHA-512" hashValue="OIIx7pR6F0/I2LOypjPDOx0qRtB8mwePea9aMnmU7LA3SRaVk6DPxnlMt0xhK+sjqZJ9Tcrfj78GtlPVFnt3PQ==" saltValue="+CThx2kkGuzDLNR+lJ0Niw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9"/>
  <sheetViews>
    <sheetView tabSelected="1" view="pageBreakPreview" zoomScale="115" zoomScaleSheetLayoutView="115" workbookViewId="0" topLeftCell="D1">
      <selection activeCell="M67" sqref="M67"/>
    </sheetView>
  </sheetViews>
  <sheetFormatPr defaultColWidth="9.140625" defaultRowHeight="12.75"/>
  <cols>
    <col min="1" max="1" width="0.9921875" style="0" customWidth="1"/>
    <col min="2" max="2" width="3.421875" style="0" customWidth="1"/>
    <col min="3" max="3" width="42.57421875" style="0" customWidth="1"/>
    <col min="4" max="4" width="19.140625" style="0" customWidth="1"/>
    <col min="5" max="5" width="21.421875" style="0" customWidth="1"/>
    <col min="6" max="6" width="4.28125" style="0" customWidth="1"/>
    <col min="7" max="7" width="4.57421875" style="0" customWidth="1"/>
    <col min="8" max="8" width="4.140625" style="0" customWidth="1"/>
    <col min="9" max="9" width="4.421875" style="0" customWidth="1"/>
    <col min="10" max="10" width="5.421875" style="9" customWidth="1"/>
    <col min="11" max="11" width="15.421875" style="0" customWidth="1"/>
    <col min="12" max="12" width="17.57421875" style="0" customWidth="1"/>
    <col min="13" max="13" width="9.8515625" style="0" customWidth="1"/>
    <col min="14" max="14" width="10.28125" style="0" customWidth="1"/>
    <col min="15" max="15" width="19.00390625" style="0" customWidth="1"/>
    <col min="16" max="16" width="14.8515625" style="0" bestFit="1" customWidth="1"/>
  </cols>
  <sheetData>
    <row r="1" ht="15">
      <c r="E1" s="13" t="s">
        <v>40</v>
      </c>
    </row>
    <row r="2" ht="15">
      <c r="E2" s="13" t="s">
        <v>41</v>
      </c>
    </row>
    <row r="3" spans="2:14" ht="18">
      <c r="B3" s="2"/>
      <c r="C3" s="2"/>
      <c r="D3" s="3"/>
      <c r="E3" s="13" t="s">
        <v>42</v>
      </c>
      <c r="F3" s="2"/>
      <c r="G3" s="2"/>
      <c r="H3" s="2"/>
      <c r="I3" s="2"/>
      <c r="J3" s="22"/>
      <c r="K3" s="4"/>
      <c r="L3" s="4"/>
      <c r="N3" s="2"/>
    </row>
    <row r="4" spans="2:14" ht="18">
      <c r="B4" s="2"/>
      <c r="C4" s="2"/>
      <c r="D4" s="3"/>
      <c r="E4" s="13"/>
      <c r="F4" s="2"/>
      <c r="G4" s="2"/>
      <c r="H4" s="2"/>
      <c r="I4" s="2"/>
      <c r="J4" s="22"/>
      <c r="K4" s="4"/>
      <c r="L4" s="4"/>
      <c r="M4" s="4"/>
      <c r="N4" s="2"/>
    </row>
    <row r="5" spans="2:14" ht="20.25">
      <c r="B5" s="89" t="s">
        <v>334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ht="13.5" thickBot="1">
      <c r="B6" s="5"/>
      <c r="C6" s="6"/>
      <c r="D6" s="6"/>
      <c r="E6" s="6"/>
      <c r="F6" s="6"/>
      <c r="G6" s="6"/>
      <c r="H6" s="6"/>
      <c r="I6" s="6"/>
      <c r="J6" s="8"/>
      <c r="K6" s="5"/>
      <c r="L6" s="5"/>
      <c r="M6" s="5"/>
      <c r="N6" s="6"/>
    </row>
    <row r="7" spans="2:15" ht="23.25" customHeight="1">
      <c r="B7" s="90" t="s">
        <v>8</v>
      </c>
      <c r="C7" s="92" t="s">
        <v>5</v>
      </c>
      <c r="D7" s="94" t="s">
        <v>39</v>
      </c>
      <c r="E7" s="96" t="s">
        <v>0</v>
      </c>
      <c r="F7" s="98" t="s">
        <v>1</v>
      </c>
      <c r="G7" s="99"/>
      <c r="H7" s="99"/>
      <c r="I7" s="99"/>
      <c r="J7" s="30"/>
      <c r="K7" s="100" t="s">
        <v>9</v>
      </c>
      <c r="L7" s="100"/>
      <c r="M7" s="101"/>
      <c r="N7" s="102" t="s">
        <v>34</v>
      </c>
      <c r="O7" s="11"/>
    </row>
    <row r="8" spans="2:15" ht="45.75" customHeight="1" thickBot="1">
      <c r="B8" s="91"/>
      <c r="C8" s="93"/>
      <c r="D8" s="95"/>
      <c r="E8" s="97"/>
      <c r="F8" s="42" t="s">
        <v>36</v>
      </c>
      <c r="G8" s="42" t="s">
        <v>35</v>
      </c>
      <c r="H8" s="42" t="s">
        <v>7</v>
      </c>
      <c r="I8" s="42" t="s">
        <v>6</v>
      </c>
      <c r="J8" s="43" t="s">
        <v>38</v>
      </c>
      <c r="K8" s="44" t="s">
        <v>2</v>
      </c>
      <c r="L8" s="44" t="s">
        <v>3</v>
      </c>
      <c r="M8" s="45" t="s">
        <v>4</v>
      </c>
      <c r="N8" s="103"/>
      <c r="O8" s="11"/>
    </row>
    <row r="9" spans="2:14" ht="16.5" customHeight="1">
      <c r="B9" s="84">
        <v>1</v>
      </c>
      <c r="C9" s="77" t="s">
        <v>79</v>
      </c>
      <c r="D9" s="60" t="s">
        <v>77</v>
      </c>
      <c r="E9" s="61" t="s">
        <v>14</v>
      </c>
      <c r="F9" s="62"/>
      <c r="G9" s="62"/>
      <c r="H9" s="62"/>
      <c r="I9" s="62"/>
      <c r="J9" s="63"/>
      <c r="K9" s="64">
        <f aca="true" t="shared" si="0" ref="K9:K40">L9+M9</f>
        <v>1205545</v>
      </c>
      <c r="L9" s="65">
        <v>1205545</v>
      </c>
      <c r="M9" s="65"/>
      <c r="N9" s="66"/>
    </row>
    <row r="10" spans="2:14" ht="16.5" customHeight="1">
      <c r="B10" s="85">
        <v>2</v>
      </c>
      <c r="C10" s="80" t="s">
        <v>170</v>
      </c>
      <c r="D10" s="37" t="s">
        <v>59</v>
      </c>
      <c r="E10" s="55" t="s">
        <v>28</v>
      </c>
      <c r="F10" s="31"/>
      <c r="G10" s="31"/>
      <c r="H10" s="31"/>
      <c r="I10" s="31"/>
      <c r="J10" s="32"/>
      <c r="K10" s="56">
        <f t="shared" si="0"/>
        <v>100000</v>
      </c>
      <c r="L10" s="33">
        <v>100000</v>
      </c>
      <c r="M10" s="33"/>
      <c r="N10" s="67"/>
    </row>
    <row r="11" spans="2:14" s="28" customFormat="1" ht="17.25" customHeight="1">
      <c r="B11" s="85">
        <v>3</v>
      </c>
      <c r="C11" s="78" t="s">
        <v>104</v>
      </c>
      <c r="D11" s="37" t="s">
        <v>47</v>
      </c>
      <c r="E11" s="55" t="s">
        <v>10</v>
      </c>
      <c r="F11" s="31"/>
      <c r="G11" s="31"/>
      <c r="H11" s="31"/>
      <c r="I11" s="31"/>
      <c r="J11" s="32"/>
      <c r="K11" s="56">
        <f t="shared" si="0"/>
        <v>248700</v>
      </c>
      <c r="L11" s="33">
        <v>248700</v>
      </c>
      <c r="M11" s="33"/>
      <c r="N11" s="67"/>
    </row>
    <row r="12" spans="2:14" ht="24" customHeight="1">
      <c r="B12" s="85">
        <v>4</v>
      </c>
      <c r="C12" s="80" t="s">
        <v>304</v>
      </c>
      <c r="D12" s="37" t="s">
        <v>121</v>
      </c>
      <c r="E12" s="55" t="s">
        <v>14</v>
      </c>
      <c r="F12" s="31"/>
      <c r="G12" s="31"/>
      <c r="H12" s="31"/>
      <c r="I12" s="31"/>
      <c r="J12" s="32"/>
      <c r="K12" s="56">
        <f t="shared" si="0"/>
        <v>120000</v>
      </c>
      <c r="L12" s="33">
        <v>120000</v>
      </c>
      <c r="M12" s="33"/>
      <c r="N12" s="67"/>
    </row>
    <row r="13" spans="2:14" ht="19.5" customHeight="1">
      <c r="B13" s="85">
        <v>5</v>
      </c>
      <c r="C13" s="80" t="s">
        <v>338</v>
      </c>
      <c r="D13" s="37" t="s">
        <v>339</v>
      </c>
      <c r="E13" s="55" t="s">
        <v>28</v>
      </c>
      <c r="F13" s="31"/>
      <c r="G13" s="31"/>
      <c r="H13" s="31"/>
      <c r="I13" s="31"/>
      <c r="J13" s="32"/>
      <c r="K13" s="56">
        <f t="shared" si="0"/>
        <v>3200</v>
      </c>
      <c r="L13" s="33">
        <v>3200</v>
      </c>
      <c r="M13" s="33"/>
      <c r="N13" s="67"/>
    </row>
    <row r="14" spans="2:14" ht="20.25" customHeight="1">
      <c r="B14" s="85">
        <v>6</v>
      </c>
      <c r="C14" s="80" t="s">
        <v>140</v>
      </c>
      <c r="D14" s="37" t="s">
        <v>121</v>
      </c>
      <c r="E14" s="55" t="s">
        <v>14</v>
      </c>
      <c r="F14" s="31"/>
      <c r="G14" s="31"/>
      <c r="H14" s="31"/>
      <c r="I14" s="31"/>
      <c r="J14" s="32"/>
      <c r="K14" s="56">
        <f t="shared" si="0"/>
        <v>100000</v>
      </c>
      <c r="L14" s="33">
        <v>100000</v>
      </c>
      <c r="M14" s="33"/>
      <c r="N14" s="67"/>
    </row>
    <row r="15" spans="2:14" ht="17.25" customHeight="1">
      <c r="B15" s="85">
        <v>7</v>
      </c>
      <c r="C15" s="79" t="s">
        <v>81</v>
      </c>
      <c r="D15" s="38" t="s">
        <v>62</v>
      </c>
      <c r="E15" s="39" t="s">
        <v>14</v>
      </c>
      <c r="F15" s="34"/>
      <c r="G15" s="34"/>
      <c r="H15" s="34"/>
      <c r="I15" s="34"/>
      <c r="J15" s="35"/>
      <c r="K15" s="57">
        <f t="shared" si="0"/>
        <v>45000</v>
      </c>
      <c r="L15" s="36">
        <v>45000</v>
      </c>
      <c r="M15" s="36"/>
      <c r="N15" s="68"/>
    </row>
    <row r="16" spans="2:14" ht="33.75" customHeight="1">
      <c r="B16" s="85">
        <v>8</v>
      </c>
      <c r="C16" s="80" t="s">
        <v>124</v>
      </c>
      <c r="D16" s="37" t="s">
        <v>121</v>
      </c>
      <c r="E16" s="55" t="s">
        <v>14</v>
      </c>
      <c r="F16" s="31"/>
      <c r="G16" s="31"/>
      <c r="H16" s="31"/>
      <c r="I16" s="31"/>
      <c r="J16" s="32"/>
      <c r="K16" s="56">
        <f t="shared" si="0"/>
        <v>100000</v>
      </c>
      <c r="L16" s="33">
        <v>100000</v>
      </c>
      <c r="M16" s="33"/>
      <c r="N16" s="67"/>
    </row>
    <row r="17" spans="2:14" ht="35.25" customHeight="1">
      <c r="B17" s="85">
        <v>9</v>
      </c>
      <c r="C17" s="80" t="s">
        <v>124</v>
      </c>
      <c r="D17" s="37" t="s">
        <v>121</v>
      </c>
      <c r="E17" s="55" t="s">
        <v>14</v>
      </c>
      <c r="F17" s="31"/>
      <c r="G17" s="31"/>
      <c r="H17" s="31"/>
      <c r="I17" s="31"/>
      <c r="J17" s="32"/>
      <c r="K17" s="56">
        <f t="shared" si="0"/>
        <v>100000</v>
      </c>
      <c r="L17" s="33">
        <v>100000</v>
      </c>
      <c r="M17" s="33"/>
      <c r="N17" s="67"/>
    </row>
    <row r="18" spans="2:14" s="28" customFormat="1" ht="30" customHeight="1">
      <c r="B18" s="85">
        <v>10</v>
      </c>
      <c r="C18" s="80" t="s">
        <v>151</v>
      </c>
      <c r="D18" s="37" t="s">
        <v>59</v>
      </c>
      <c r="E18" s="55" t="s">
        <v>14</v>
      </c>
      <c r="F18" s="31"/>
      <c r="G18" s="31"/>
      <c r="H18" s="31"/>
      <c r="I18" s="31"/>
      <c r="J18" s="32"/>
      <c r="K18" s="56">
        <f t="shared" si="0"/>
        <v>100000</v>
      </c>
      <c r="L18" s="33">
        <v>100000</v>
      </c>
      <c r="M18" s="33"/>
      <c r="N18" s="67"/>
    </row>
    <row r="19" spans="2:14" s="28" customFormat="1" ht="17.25" customHeight="1">
      <c r="B19" s="85">
        <v>11</v>
      </c>
      <c r="C19" s="78" t="s">
        <v>108</v>
      </c>
      <c r="D19" s="37" t="s">
        <v>47</v>
      </c>
      <c r="E19" s="55" t="s">
        <v>14</v>
      </c>
      <c r="F19" s="31"/>
      <c r="G19" s="31"/>
      <c r="H19" s="31"/>
      <c r="I19" s="31"/>
      <c r="J19" s="32"/>
      <c r="K19" s="56">
        <f t="shared" si="0"/>
        <v>16800</v>
      </c>
      <c r="L19" s="33">
        <v>16800</v>
      </c>
      <c r="M19" s="33"/>
      <c r="N19" s="67"/>
    </row>
    <row r="20" spans="2:14" ht="37.5" customHeight="1">
      <c r="B20" s="85">
        <v>12</v>
      </c>
      <c r="C20" s="80" t="s">
        <v>249</v>
      </c>
      <c r="D20" s="38" t="s">
        <v>237</v>
      </c>
      <c r="E20" s="39" t="s">
        <v>14</v>
      </c>
      <c r="F20" s="34"/>
      <c r="G20" s="34"/>
      <c r="H20" s="34"/>
      <c r="I20" s="34"/>
      <c r="J20" s="35"/>
      <c r="K20" s="57">
        <f t="shared" si="0"/>
        <v>150000</v>
      </c>
      <c r="L20" s="36">
        <v>150000</v>
      </c>
      <c r="M20" s="36"/>
      <c r="N20" s="68"/>
    </row>
    <row r="21" spans="2:14" ht="37.5" customHeight="1">
      <c r="B21" s="85">
        <v>13</v>
      </c>
      <c r="C21" s="80" t="s">
        <v>253</v>
      </c>
      <c r="D21" s="37" t="s">
        <v>237</v>
      </c>
      <c r="E21" s="55" t="s">
        <v>14</v>
      </c>
      <c r="F21" s="31"/>
      <c r="G21" s="31"/>
      <c r="H21" s="31"/>
      <c r="I21" s="31"/>
      <c r="J21" s="32"/>
      <c r="K21" s="56">
        <f t="shared" si="0"/>
        <v>30000</v>
      </c>
      <c r="L21" s="33">
        <v>30000</v>
      </c>
      <c r="M21" s="33"/>
      <c r="N21" s="67"/>
    </row>
    <row r="22" spans="2:14" ht="31.5" customHeight="1">
      <c r="B22" s="85">
        <v>14</v>
      </c>
      <c r="C22" s="80" t="s">
        <v>126</v>
      </c>
      <c r="D22" s="37" t="s">
        <v>121</v>
      </c>
      <c r="E22" s="55" t="s">
        <v>14</v>
      </c>
      <c r="F22" s="31"/>
      <c r="G22" s="31"/>
      <c r="H22" s="31"/>
      <c r="I22" s="31"/>
      <c r="J22" s="32"/>
      <c r="K22" s="56">
        <f t="shared" si="0"/>
        <v>75000</v>
      </c>
      <c r="L22" s="33">
        <v>75000</v>
      </c>
      <c r="M22" s="33"/>
      <c r="N22" s="67"/>
    </row>
    <row r="23" spans="2:14" ht="24.75" customHeight="1">
      <c r="B23" s="85">
        <v>15</v>
      </c>
      <c r="C23" s="80" t="s">
        <v>230</v>
      </c>
      <c r="D23" s="37" t="s">
        <v>175</v>
      </c>
      <c r="E23" s="55" t="s">
        <v>14</v>
      </c>
      <c r="F23" s="31"/>
      <c r="G23" s="31"/>
      <c r="H23" s="31"/>
      <c r="I23" s="31"/>
      <c r="J23" s="32"/>
      <c r="K23" s="56">
        <f t="shared" si="0"/>
        <v>50000</v>
      </c>
      <c r="L23" s="33">
        <v>50000</v>
      </c>
      <c r="M23" s="33"/>
      <c r="N23" s="67"/>
    </row>
    <row r="24" spans="2:14" s="41" customFormat="1" ht="30" customHeight="1">
      <c r="B24" s="85">
        <v>16</v>
      </c>
      <c r="C24" s="80" t="s">
        <v>267</v>
      </c>
      <c r="D24" s="37" t="s">
        <v>48</v>
      </c>
      <c r="E24" s="55" t="s">
        <v>14</v>
      </c>
      <c r="F24" s="31"/>
      <c r="G24" s="31"/>
      <c r="H24" s="31"/>
      <c r="I24" s="31"/>
      <c r="J24" s="32"/>
      <c r="K24" s="56">
        <f t="shared" si="0"/>
        <v>90000</v>
      </c>
      <c r="L24" s="33">
        <v>90000</v>
      </c>
      <c r="M24" s="33"/>
      <c r="N24" s="67"/>
    </row>
    <row r="25" spans="2:14" ht="17.25" customHeight="1">
      <c r="B25" s="85">
        <v>17</v>
      </c>
      <c r="C25" s="80" t="s">
        <v>106</v>
      </c>
      <c r="D25" s="37" t="s">
        <v>47</v>
      </c>
      <c r="E25" s="55" t="s">
        <v>14</v>
      </c>
      <c r="F25" s="31"/>
      <c r="G25" s="31"/>
      <c r="H25" s="31"/>
      <c r="I25" s="31"/>
      <c r="J25" s="32"/>
      <c r="K25" s="56">
        <f t="shared" si="0"/>
        <v>24000</v>
      </c>
      <c r="L25" s="33">
        <v>24000</v>
      </c>
      <c r="M25" s="33"/>
      <c r="N25" s="67"/>
    </row>
    <row r="26" spans="2:14" ht="17.25" customHeight="1">
      <c r="B26" s="85">
        <v>18</v>
      </c>
      <c r="C26" s="78" t="s">
        <v>107</v>
      </c>
      <c r="D26" s="37" t="s">
        <v>47</v>
      </c>
      <c r="E26" s="55" t="s">
        <v>14</v>
      </c>
      <c r="F26" s="31"/>
      <c r="G26" s="31"/>
      <c r="H26" s="31"/>
      <c r="I26" s="31"/>
      <c r="J26" s="32"/>
      <c r="K26" s="56">
        <f t="shared" si="0"/>
        <v>18000</v>
      </c>
      <c r="L26" s="33">
        <v>18000</v>
      </c>
      <c r="M26" s="33"/>
      <c r="N26" s="67"/>
    </row>
    <row r="27" spans="2:14" ht="17.25" customHeight="1">
      <c r="B27" s="85">
        <v>19</v>
      </c>
      <c r="C27" s="80" t="s">
        <v>109</v>
      </c>
      <c r="D27" s="37" t="s">
        <v>47</v>
      </c>
      <c r="E27" s="55" t="s">
        <v>14</v>
      </c>
      <c r="F27" s="31"/>
      <c r="G27" s="31"/>
      <c r="H27" s="31"/>
      <c r="I27" s="31"/>
      <c r="J27" s="32"/>
      <c r="K27" s="56">
        <f t="shared" si="0"/>
        <v>30000</v>
      </c>
      <c r="L27" s="33">
        <v>30000</v>
      </c>
      <c r="M27" s="33"/>
      <c r="N27" s="67"/>
    </row>
    <row r="28" spans="2:14" s="28" customFormat="1" ht="33" customHeight="1">
      <c r="B28" s="85">
        <v>20</v>
      </c>
      <c r="C28" s="80" t="s">
        <v>265</v>
      </c>
      <c r="D28" s="37" t="s">
        <v>48</v>
      </c>
      <c r="E28" s="55" t="s">
        <v>14</v>
      </c>
      <c r="F28" s="31"/>
      <c r="G28" s="31"/>
      <c r="H28" s="31"/>
      <c r="I28" s="31"/>
      <c r="J28" s="32"/>
      <c r="K28" s="56">
        <f t="shared" si="0"/>
        <v>20000</v>
      </c>
      <c r="L28" s="33">
        <v>20000</v>
      </c>
      <c r="M28" s="33"/>
      <c r="N28" s="67"/>
    </row>
    <row r="29" spans="2:14" s="28" customFormat="1" ht="33" customHeight="1">
      <c r="B29" s="85">
        <v>21</v>
      </c>
      <c r="C29" s="78" t="s">
        <v>90</v>
      </c>
      <c r="D29" s="37" t="s">
        <v>48</v>
      </c>
      <c r="E29" s="55" t="s">
        <v>14</v>
      </c>
      <c r="F29" s="31"/>
      <c r="G29" s="31"/>
      <c r="H29" s="31"/>
      <c r="I29" s="31"/>
      <c r="J29" s="32"/>
      <c r="K29" s="56">
        <f t="shared" si="0"/>
        <v>20000</v>
      </c>
      <c r="L29" s="33">
        <v>20000</v>
      </c>
      <c r="M29" s="33"/>
      <c r="N29" s="67"/>
    </row>
    <row r="30" spans="2:14" s="28" customFormat="1" ht="20.25" customHeight="1">
      <c r="B30" s="85">
        <v>22</v>
      </c>
      <c r="C30" s="80" t="s">
        <v>218</v>
      </c>
      <c r="D30" s="37" t="s">
        <v>121</v>
      </c>
      <c r="E30" s="55" t="s">
        <v>14</v>
      </c>
      <c r="F30" s="31"/>
      <c r="G30" s="31"/>
      <c r="H30" s="31"/>
      <c r="I30" s="31"/>
      <c r="J30" s="32"/>
      <c r="K30" s="56">
        <f t="shared" si="0"/>
        <v>75000</v>
      </c>
      <c r="L30" s="33">
        <v>75000</v>
      </c>
      <c r="M30" s="33"/>
      <c r="N30" s="67"/>
    </row>
    <row r="31" spans="2:14" s="28" customFormat="1" ht="25.5" customHeight="1">
      <c r="B31" s="85">
        <v>23</v>
      </c>
      <c r="C31" s="80" t="s">
        <v>258</v>
      </c>
      <c r="D31" s="37" t="s">
        <v>48</v>
      </c>
      <c r="E31" s="55" t="s">
        <v>14</v>
      </c>
      <c r="F31" s="31"/>
      <c r="G31" s="31"/>
      <c r="H31" s="31"/>
      <c r="I31" s="31"/>
      <c r="J31" s="32"/>
      <c r="K31" s="56">
        <f t="shared" si="0"/>
        <v>36000</v>
      </c>
      <c r="L31" s="33">
        <v>36000</v>
      </c>
      <c r="M31" s="33"/>
      <c r="N31" s="67"/>
    </row>
    <row r="32" spans="2:14" s="28" customFormat="1" ht="25.5" customHeight="1">
      <c r="B32" s="85">
        <v>24</v>
      </c>
      <c r="C32" s="80" t="s">
        <v>261</v>
      </c>
      <c r="D32" s="37" t="s">
        <v>48</v>
      </c>
      <c r="E32" s="55" t="s">
        <v>14</v>
      </c>
      <c r="F32" s="31"/>
      <c r="G32" s="31"/>
      <c r="H32" s="31"/>
      <c r="I32" s="31"/>
      <c r="J32" s="32"/>
      <c r="K32" s="56">
        <f t="shared" si="0"/>
        <v>45000</v>
      </c>
      <c r="L32" s="33">
        <v>45000</v>
      </c>
      <c r="M32" s="33"/>
      <c r="N32" s="67"/>
    </row>
    <row r="33" spans="2:14" s="28" customFormat="1" ht="25.5" customHeight="1">
      <c r="B33" s="85">
        <v>25</v>
      </c>
      <c r="C33" s="80" t="s">
        <v>250</v>
      </c>
      <c r="D33" s="37" t="s">
        <v>237</v>
      </c>
      <c r="E33" s="55" t="s">
        <v>14</v>
      </c>
      <c r="F33" s="31"/>
      <c r="G33" s="31"/>
      <c r="H33" s="31"/>
      <c r="I33" s="31"/>
      <c r="J33" s="32"/>
      <c r="K33" s="56">
        <f t="shared" si="0"/>
        <v>80000</v>
      </c>
      <c r="L33" s="33">
        <v>80000</v>
      </c>
      <c r="M33" s="33"/>
      <c r="N33" s="67"/>
    </row>
    <row r="34" spans="2:14" ht="26.25" customHeight="1">
      <c r="B34" s="85">
        <v>26</v>
      </c>
      <c r="C34" s="80" t="s">
        <v>263</v>
      </c>
      <c r="D34" s="37" t="s">
        <v>48</v>
      </c>
      <c r="E34" s="55" t="s">
        <v>14</v>
      </c>
      <c r="F34" s="31"/>
      <c r="G34" s="31"/>
      <c r="H34" s="31"/>
      <c r="I34" s="31"/>
      <c r="J34" s="32"/>
      <c r="K34" s="56">
        <f t="shared" si="0"/>
        <v>40000</v>
      </c>
      <c r="L34" s="33">
        <v>40000</v>
      </c>
      <c r="M34" s="33"/>
      <c r="N34" s="67"/>
    </row>
    <row r="35" spans="2:14" ht="33" customHeight="1">
      <c r="B35" s="85">
        <v>27</v>
      </c>
      <c r="C35" s="80" t="s">
        <v>120</v>
      </c>
      <c r="D35" s="37" t="s">
        <v>121</v>
      </c>
      <c r="E35" s="55" t="s">
        <v>14</v>
      </c>
      <c r="F35" s="31"/>
      <c r="G35" s="31"/>
      <c r="H35" s="31"/>
      <c r="I35" s="31"/>
      <c r="J35" s="32"/>
      <c r="K35" s="56">
        <f t="shared" si="0"/>
        <v>50000</v>
      </c>
      <c r="L35" s="33">
        <v>50000</v>
      </c>
      <c r="M35" s="33"/>
      <c r="N35" s="67"/>
    </row>
    <row r="36" spans="2:14" ht="33" customHeight="1">
      <c r="B36" s="85">
        <v>28</v>
      </c>
      <c r="C36" s="80" t="s">
        <v>216</v>
      </c>
      <c r="D36" s="37" t="s">
        <v>121</v>
      </c>
      <c r="E36" s="55" t="s">
        <v>14</v>
      </c>
      <c r="F36" s="31"/>
      <c r="G36" s="31"/>
      <c r="H36" s="31"/>
      <c r="I36" s="31"/>
      <c r="J36" s="32"/>
      <c r="K36" s="56">
        <f t="shared" si="0"/>
        <v>50000</v>
      </c>
      <c r="L36" s="33">
        <v>50000</v>
      </c>
      <c r="M36" s="33"/>
      <c r="N36" s="67"/>
    </row>
    <row r="37" spans="2:14" ht="33" customHeight="1">
      <c r="B37" s="85">
        <v>29</v>
      </c>
      <c r="C37" s="80" t="s">
        <v>215</v>
      </c>
      <c r="D37" s="37" t="s">
        <v>121</v>
      </c>
      <c r="E37" s="55" t="s">
        <v>14</v>
      </c>
      <c r="F37" s="31"/>
      <c r="G37" s="31"/>
      <c r="H37" s="31"/>
      <c r="I37" s="31"/>
      <c r="J37" s="32"/>
      <c r="K37" s="56">
        <f t="shared" si="0"/>
        <v>100000</v>
      </c>
      <c r="L37" s="33">
        <v>100000</v>
      </c>
      <c r="M37" s="33"/>
      <c r="N37" s="67"/>
    </row>
    <row r="38" spans="2:14" s="28" customFormat="1" ht="32.25" customHeight="1">
      <c r="B38" s="85">
        <v>30</v>
      </c>
      <c r="C38" s="80" t="s">
        <v>122</v>
      </c>
      <c r="D38" s="37" t="s">
        <v>121</v>
      </c>
      <c r="E38" s="55" t="s">
        <v>14</v>
      </c>
      <c r="F38" s="31"/>
      <c r="G38" s="31"/>
      <c r="H38" s="31"/>
      <c r="I38" s="31"/>
      <c r="J38" s="32"/>
      <c r="K38" s="56">
        <f t="shared" si="0"/>
        <v>28000</v>
      </c>
      <c r="L38" s="33">
        <v>28000</v>
      </c>
      <c r="M38" s="33"/>
      <c r="N38" s="67"/>
    </row>
    <row r="39" spans="2:14" s="28" customFormat="1" ht="30.75" customHeight="1">
      <c r="B39" s="85">
        <v>31</v>
      </c>
      <c r="C39" s="80" t="s">
        <v>122</v>
      </c>
      <c r="D39" s="37" t="s">
        <v>121</v>
      </c>
      <c r="E39" s="55" t="s">
        <v>14</v>
      </c>
      <c r="F39" s="31"/>
      <c r="G39" s="31"/>
      <c r="H39" s="31"/>
      <c r="I39" s="31"/>
      <c r="J39" s="32"/>
      <c r="K39" s="56">
        <f t="shared" si="0"/>
        <v>28000</v>
      </c>
      <c r="L39" s="33">
        <v>28000</v>
      </c>
      <c r="M39" s="33"/>
      <c r="N39" s="67"/>
    </row>
    <row r="40" spans="2:14" ht="27.75" customHeight="1">
      <c r="B40" s="85">
        <v>32</v>
      </c>
      <c r="C40" s="80" t="s">
        <v>141</v>
      </c>
      <c r="D40" s="37" t="s">
        <v>121</v>
      </c>
      <c r="E40" s="55" t="s">
        <v>14</v>
      </c>
      <c r="F40" s="31"/>
      <c r="G40" s="31"/>
      <c r="H40" s="31"/>
      <c r="I40" s="31"/>
      <c r="J40" s="32"/>
      <c r="K40" s="56">
        <f t="shared" si="0"/>
        <v>80000</v>
      </c>
      <c r="L40" s="33">
        <v>80000</v>
      </c>
      <c r="M40" s="33"/>
      <c r="N40" s="67"/>
    </row>
    <row r="41" spans="2:14" ht="25.5" customHeight="1">
      <c r="B41" s="85">
        <v>33</v>
      </c>
      <c r="C41" s="80" t="s">
        <v>141</v>
      </c>
      <c r="D41" s="37" t="s">
        <v>121</v>
      </c>
      <c r="E41" s="55" t="s">
        <v>14</v>
      </c>
      <c r="F41" s="31"/>
      <c r="G41" s="31"/>
      <c r="H41" s="31"/>
      <c r="I41" s="31"/>
      <c r="J41" s="32"/>
      <c r="K41" s="56">
        <f aca="true" t="shared" si="1" ref="K41:K72">L41+M41</f>
        <v>80000</v>
      </c>
      <c r="L41" s="33">
        <v>80000</v>
      </c>
      <c r="M41" s="33"/>
      <c r="N41" s="67"/>
    </row>
    <row r="42" spans="2:14" ht="31.5">
      <c r="B42" s="85">
        <v>34</v>
      </c>
      <c r="C42" s="80" t="s">
        <v>208</v>
      </c>
      <c r="D42" s="37" t="s">
        <v>175</v>
      </c>
      <c r="E42" s="55" t="s">
        <v>14</v>
      </c>
      <c r="F42" s="31"/>
      <c r="G42" s="31"/>
      <c r="H42" s="31"/>
      <c r="I42" s="31"/>
      <c r="J42" s="32"/>
      <c r="K42" s="56">
        <f t="shared" si="1"/>
        <v>50000</v>
      </c>
      <c r="L42" s="33">
        <v>50000</v>
      </c>
      <c r="M42" s="33"/>
      <c r="N42" s="67"/>
    </row>
    <row r="43" spans="2:14" ht="29.25" customHeight="1">
      <c r="B43" s="85">
        <v>35</v>
      </c>
      <c r="C43" s="80" t="s">
        <v>307</v>
      </c>
      <c r="D43" s="37" t="s">
        <v>148</v>
      </c>
      <c r="E43" s="55" t="s">
        <v>14</v>
      </c>
      <c r="F43" s="31"/>
      <c r="G43" s="31"/>
      <c r="H43" s="31"/>
      <c r="I43" s="31"/>
      <c r="J43" s="32"/>
      <c r="K43" s="56">
        <f t="shared" si="1"/>
        <v>30450</v>
      </c>
      <c r="L43" s="33">
        <v>30450</v>
      </c>
      <c r="M43" s="33"/>
      <c r="N43" s="67"/>
    </row>
    <row r="44" spans="2:14" ht="22.5" customHeight="1">
      <c r="B44" s="85">
        <v>36</v>
      </c>
      <c r="C44" s="80" t="s">
        <v>308</v>
      </c>
      <c r="D44" s="37" t="s">
        <v>148</v>
      </c>
      <c r="E44" s="55" t="s">
        <v>14</v>
      </c>
      <c r="F44" s="31"/>
      <c r="G44" s="31"/>
      <c r="H44" s="31"/>
      <c r="I44" s="31"/>
      <c r="J44" s="32"/>
      <c r="K44" s="56">
        <f t="shared" si="1"/>
        <v>21700</v>
      </c>
      <c r="L44" s="33">
        <v>21700</v>
      </c>
      <c r="M44" s="33"/>
      <c r="N44" s="67"/>
    </row>
    <row r="45" spans="2:14" ht="25.5" customHeight="1">
      <c r="B45" s="85">
        <v>37</v>
      </c>
      <c r="C45" s="80" t="s">
        <v>306</v>
      </c>
      <c r="D45" s="37" t="s">
        <v>148</v>
      </c>
      <c r="E45" s="55" t="s">
        <v>14</v>
      </c>
      <c r="F45" s="31"/>
      <c r="G45" s="31"/>
      <c r="H45" s="31"/>
      <c r="I45" s="31"/>
      <c r="J45" s="32"/>
      <c r="K45" s="56">
        <f t="shared" si="1"/>
        <v>60200</v>
      </c>
      <c r="L45" s="33">
        <v>60200</v>
      </c>
      <c r="M45" s="33"/>
      <c r="N45" s="67"/>
    </row>
    <row r="46" spans="2:14" ht="21.75" customHeight="1">
      <c r="B46" s="85">
        <v>38</v>
      </c>
      <c r="C46" s="78" t="s">
        <v>100</v>
      </c>
      <c r="D46" s="37" t="s">
        <v>48</v>
      </c>
      <c r="E46" s="55" t="s">
        <v>14</v>
      </c>
      <c r="F46" s="31"/>
      <c r="G46" s="31"/>
      <c r="H46" s="31"/>
      <c r="I46" s="31"/>
      <c r="J46" s="32"/>
      <c r="K46" s="56">
        <f t="shared" si="1"/>
        <v>5000</v>
      </c>
      <c r="L46" s="33">
        <v>5000</v>
      </c>
      <c r="M46" s="33"/>
      <c r="N46" s="67"/>
    </row>
    <row r="47" spans="2:14" ht="26.25" customHeight="1">
      <c r="B47" s="85">
        <v>39</v>
      </c>
      <c r="C47" s="80" t="s">
        <v>270</v>
      </c>
      <c r="D47" s="37" t="s">
        <v>48</v>
      </c>
      <c r="E47" s="55" t="s">
        <v>14</v>
      </c>
      <c r="F47" s="31"/>
      <c r="G47" s="31"/>
      <c r="H47" s="31"/>
      <c r="I47" s="31"/>
      <c r="J47" s="32"/>
      <c r="K47" s="56">
        <f t="shared" si="1"/>
        <v>95000</v>
      </c>
      <c r="L47" s="33">
        <v>95000</v>
      </c>
      <c r="M47" s="33"/>
      <c r="N47" s="67"/>
    </row>
    <row r="48" spans="2:14" ht="15.75" customHeight="1">
      <c r="B48" s="85">
        <v>40</v>
      </c>
      <c r="C48" s="80" t="s">
        <v>324</v>
      </c>
      <c r="D48" s="37" t="s">
        <v>143</v>
      </c>
      <c r="E48" s="55" t="s">
        <v>14</v>
      </c>
      <c r="F48" s="31"/>
      <c r="G48" s="31"/>
      <c r="H48" s="31"/>
      <c r="I48" s="31"/>
      <c r="J48" s="32"/>
      <c r="K48" s="56">
        <f t="shared" si="1"/>
        <v>36000</v>
      </c>
      <c r="L48" s="33">
        <v>36000</v>
      </c>
      <c r="M48" s="33"/>
      <c r="N48" s="67"/>
    </row>
    <row r="49" spans="2:14" ht="19.5" customHeight="1">
      <c r="B49" s="85">
        <v>41</v>
      </c>
      <c r="C49" s="80" t="s">
        <v>165</v>
      </c>
      <c r="D49" s="37" t="s">
        <v>59</v>
      </c>
      <c r="E49" s="55" t="s">
        <v>14</v>
      </c>
      <c r="F49" s="31"/>
      <c r="G49" s="31"/>
      <c r="H49" s="31"/>
      <c r="I49" s="31"/>
      <c r="J49" s="32"/>
      <c r="K49" s="56">
        <f t="shared" si="1"/>
        <v>100000</v>
      </c>
      <c r="L49" s="33">
        <v>100000</v>
      </c>
      <c r="M49" s="33"/>
      <c r="N49" s="67"/>
    </row>
    <row r="50" spans="2:14" ht="19.5" customHeight="1">
      <c r="B50" s="85">
        <v>42</v>
      </c>
      <c r="C50" s="80" t="s">
        <v>222</v>
      </c>
      <c r="D50" s="38" t="s">
        <v>60</v>
      </c>
      <c r="E50" s="39" t="s">
        <v>14</v>
      </c>
      <c r="F50" s="34"/>
      <c r="G50" s="34"/>
      <c r="H50" s="34"/>
      <c r="I50" s="34"/>
      <c r="J50" s="35"/>
      <c r="K50" s="57">
        <f t="shared" si="1"/>
        <v>49900</v>
      </c>
      <c r="L50" s="36">
        <v>49900</v>
      </c>
      <c r="M50" s="36"/>
      <c r="N50" s="68"/>
    </row>
    <row r="51" spans="2:14" ht="24" customHeight="1">
      <c r="B51" s="85">
        <v>43</v>
      </c>
      <c r="C51" s="80" t="s">
        <v>93</v>
      </c>
      <c r="D51" s="37" t="s">
        <v>48</v>
      </c>
      <c r="E51" s="55" t="s">
        <v>14</v>
      </c>
      <c r="F51" s="31"/>
      <c r="G51" s="31"/>
      <c r="H51" s="31"/>
      <c r="I51" s="31"/>
      <c r="J51" s="32"/>
      <c r="K51" s="56">
        <f t="shared" si="1"/>
        <v>35000</v>
      </c>
      <c r="L51" s="33">
        <v>35000</v>
      </c>
      <c r="M51" s="33"/>
      <c r="N51" s="67"/>
    </row>
    <row r="52" spans="2:14" ht="14.25" customHeight="1">
      <c r="B52" s="85">
        <v>44</v>
      </c>
      <c r="C52" s="80" t="s">
        <v>322</v>
      </c>
      <c r="D52" s="37" t="s">
        <v>143</v>
      </c>
      <c r="E52" s="55" t="s">
        <v>14</v>
      </c>
      <c r="F52" s="31"/>
      <c r="G52" s="31"/>
      <c r="H52" s="31"/>
      <c r="I52" s="31"/>
      <c r="J52" s="32"/>
      <c r="K52" s="56">
        <f t="shared" si="1"/>
        <v>30000</v>
      </c>
      <c r="L52" s="33">
        <v>30000</v>
      </c>
      <c r="M52" s="33"/>
      <c r="N52" s="67"/>
    </row>
    <row r="53" spans="2:14" ht="21.95" customHeight="1">
      <c r="B53" s="85">
        <v>45</v>
      </c>
      <c r="C53" s="80" t="s">
        <v>204</v>
      </c>
      <c r="D53" s="37" t="s">
        <v>205</v>
      </c>
      <c r="E53" s="55" t="s">
        <v>14</v>
      </c>
      <c r="F53" s="31"/>
      <c r="G53" s="31"/>
      <c r="H53" s="31"/>
      <c r="I53" s="31"/>
      <c r="J53" s="32"/>
      <c r="K53" s="56">
        <f t="shared" si="1"/>
        <v>100000</v>
      </c>
      <c r="L53" s="33">
        <v>100000</v>
      </c>
      <c r="M53" s="33"/>
      <c r="N53" s="67"/>
    </row>
    <row r="54" spans="2:14" ht="21.95" customHeight="1">
      <c r="B54" s="85">
        <v>46</v>
      </c>
      <c r="C54" s="80" t="s">
        <v>178</v>
      </c>
      <c r="D54" s="38" t="s">
        <v>175</v>
      </c>
      <c r="E54" s="39" t="s">
        <v>14</v>
      </c>
      <c r="F54" s="34"/>
      <c r="G54" s="34"/>
      <c r="H54" s="34"/>
      <c r="I54" s="34"/>
      <c r="J54" s="35"/>
      <c r="K54" s="57">
        <f t="shared" si="1"/>
        <v>20000</v>
      </c>
      <c r="L54" s="36">
        <v>20000</v>
      </c>
      <c r="M54" s="36"/>
      <c r="N54" s="68"/>
    </row>
    <row r="55" spans="2:14" ht="21.95" customHeight="1">
      <c r="B55" s="85">
        <v>47</v>
      </c>
      <c r="C55" s="80" t="s">
        <v>200</v>
      </c>
      <c r="D55" s="37" t="s">
        <v>175</v>
      </c>
      <c r="E55" s="55" t="s">
        <v>14</v>
      </c>
      <c r="F55" s="31"/>
      <c r="G55" s="31"/>
      <c r="H55" s="31"/>
      <c r="I55" s="31"/>
      <c r="J55" s="32"/>
      <c r="K55" s="56">
        <f t="shared" si="1"/>
        <v>50000</v>
      </c>
      <c r="L55" s="33">
        <v>50000</v>
      </c>
      <c r="M55" s="33"/>
      <c r="N55" s="67"/>
    </row>
    <row r="56" spans="2:14" ht="21.95" customHeight="1">
      <c r="B56" s="85">
        <v>48</v>
      </c>
      <c r="C56" s="80" t="s">
        <v>198</v>
      </c>
      <c r="D56" s="37" t="s">
        <v>175</v>
      </c>
      <c r="E56" s="55" t="s">
        <v>14</v>
      </c>
      <c r="F56" s="31"/>
      <c r="G56" s="31"/>
      <c r="H56" s="31"/>
      <c r="I56" s="31"/>
      <c r="J56" s="32"/>
      <c r="K56" s="56">
        <f t="shared" si="1"/>
        <v>70000</v>
      </c>
      <c r="L56" s="33">
        <v>70000</v>
      </c>
      <c r="M56" s="33"/>
      <c r="N56" s="67"/>
    </row>
    <row r="57" spans="2:14" ht="21.95" customHeight="1">
      <c r="B57" s="85">
        <v>49</v>
      </c>
      <c r="C57" s="80" t="s">
        <v>167</v>
      </c>
      <c r="D57" s="37" t="s">
        <v>59</v>
      </c>
      <c r="E57" s="55" t="s">
        <v>10</v>
      </c>
      <c r="F57" s="31"/>
      <c r="G57" s="31"/>
      <c r="H57" s="31"/>
      <c r="I57" s="31"/>
      <c r="J57" s="32"/>
      <c r="K57" s="56">
        <f t="shared" si="1"/>
        <v>400000</v>
      </c>
      <c r="L57" s="33">
        <v>400000</v>
      </c>
      <c r="M57" s="33"/>
      <c r="N57" s="67"/>
    </row>
    <row r="58" spans="2:14" ht="15" customHeight="1">
      <c r="B58" s="85">
        <v>50</v>
      </c>
      <c r="C58" s="80" t="s">
        <v>332</v>
      </c>
      <c r="D58" s="38" t="s">
        <v>175</v>
      </c>
      <c r="E58" s="39" t="s">
        <v>14</v>
      </c>
      <c r="F58" s="34"/>
      <c r="G58" s="34"/>
      <c r="H58" s="34"/>
      <c r="I58" s="34"/>
      <c r="J58" s="35"/>
      <c r="K58" s="57">
        <f t="shared" si="1"/>
        <v>30000</v>
      </c>
      <c r="L58" s="36">
        <v>30000</v>
      </c>
      <c r="M58" s="36"/>
      <c r="N58" s="68"/>
    </row>
    <row r="59" spans="2:14" ht="21.95" customHeight="1">
      <c r="B59" s="85">
        <v>51</v>
      </c>
      <c r="C59" s="80" t="s">
        <v>166</v>
      </c>
      <c r="D59" s="37" t="s">
        <v>59</v>
      </c>
      <c r="E59" s="55" t="s">
        <v>14</v>
      </c>
      <c r="F59" s="31"/>
      <c r="G59" s="31"/>
      <c r="H59" s="31"/>
      <c r="I59" s="31"/>
      <c r="J59" s="32"/>
      <c r="K59" s="56">
        <f t="shared" si="1"/>
        <v>100000</v>
      </c>
      <c r="L59" s="33">
        <v>100000</v>
      </c>
      <c r="M59" s="33"/>
      <c r="N59" s="67"/>
    </row>
    <row r="60" spans="2:14" ht="33" customHeight="1">
      <c r="B60" s="85">
        <v>52</v>
      </c>
      <c r="C60" s="80" t="s">
        <v>223</v>
      </c>
      <c r="D60" s="38" t="s">
        <v>60</v>
      </c>
      <c r="E60" s="39" t="s">
        <v>14</v>
      </c>
      <c r="F60" s="34"/>
      <c r="G60" s="34"/>
      <c r="H60" s="34"/>
      <c r="I60" s="34"/>
      <c r="J60" s="35"/>
      <c r="K60" s="57">
        <f t="shared" si="1"/>
        <v>150000</v>
      </c>
      <c r="L60" s="36">
        <v>150000</v>
      </c>
      <c r="M60" s="36"/>
      <c r="N60" s="68"/>
    </row>
    <row r="61" spans="2:14" ht="21.95" customHeight="1">
      <c r="B61" s="85">
        <v>53</v>
      </c>
      <c r="C61" s="80" t="s">
        <v>182</v>
      </c>
      <c r="D61" s="37" t="s">
        <v>175</v>
      </c>
      <c r="E61" s="55" t="s">
        <v>14</v>
      </c>
      <c r="F61" s="31"/>
      <c r="G61" s="31"/>
      <c r="H61" s="31"/>
      <c r="I61" s="31"/>
      <c r="J61" s="32"/>
      <c r="K61" s="56">
        <f t="shared" si="1"/>
        <v>50000</v>
      </c>
      <c r="L61" s="33">
        <v>50000</v>
      </c>
      <c r="M61" s="33"/>
      <c r="N61" s="67"/>
    </row>
    <row r="62" spans="2:14" ht="21.95" customHeight="1">
      <c r="B62" s="85">
        <v>54</v>
      </c>
      <c r="C62" s="78" t="s">
        <v>89</v>
      </c>
      <c r="D62" s="37" t="s">
        <v>48</v>
      </c>
      <c r="E62" s="55" t="s">
        <v>14</v>
      </c>
      <c r="F62" s="31"/>
      <c r="G62" s="31"/>
      <c r="H62" s="31"/>
      <c r="I62" s="31"/>
      <c r="J62" s="32"/>
      <c r="K62" s="56">
        <f t="shared" si="1"/>
        <v>40000</v>
      </c>
      <c r="L62" s="33">
        <v>40000</v>
      </c>
      <c r="M62" s="33"/>
      <c r="N62" s="67"/>
    </row>
    <row r="63" spans="2:14" ht="21.95" customHeight="1">
      <c r="B63" s="85">
        <v>55</v>
      </c>
      <c r="C63" s="78" t="s">
        <v>92</v>
      </c>
      <c r="D63" s="37" t="s">
        <v>48</v>
      </c>
      <c r="E63" s="55" t="s">
        <v>14</v>
      </c>
      <c r="F63" s="31"/>
      <c r="G63" s="31"/>
      <c r="H63" s="31"/>
      <c r="I63" s="31"/>
      <c r="J63" s="32"/>
      <c r="K63" s="56">
        <f t="shared" si="1"/>
        <v>90000</v>
      </c>
      <c r="L63" s="33">
        <v>90000</v>
      </c>
      <c r="M63" s="33"/>
      <c r="N63" s="67"/>
    </row>
    <row r="64" spans="2:14" ht="11.25" customHeight="1">
      <c r="B64" s="85">
        <v>56</v>
      </c>
      <c r="C64" s="80" t="s">
        <v>325</v>
      </c>
      <c r="D64" s="37" t="s">
        <v>143</v>
      </c>
      <c r="E64" s="55" t="s">
        <v>14</v>
      </c>
      <c r="F64" s="31"/>
      <c r="G64" s="31"/>
      <c r="H64" s="31"/>
      <c r="I64" s="31"/>
      <c r="J64" s="32"/>
      <c r="K64" s="56">
        <f t="shared" si="1"/>
        <v>30000</v>
      </c>
      <c r="L64" s="33">
        <v>30000</v>
      </c>
      <c r="M64" s="33"/>
      <c r="N64" s="67"/>
    </row>
    <row r="65" spans="2:14" ht="12" customHeight="1">
      <c r="B65" s="85">
        <v>57</v>
      </c>
      <c r="C65" s="80" t="s">
        <v>117</v>
      </c>
      <c r="D65" s="37" t="s">
        <v>45</v>
      </c>
      <c r="E65" s="55" t="s">
        <v>14</v>
      </c>
      <c r="F65" s="31"/>
      <c r="G65" s="31"/>
      <c r="H65" s="31"/>
      <c r="I65" s="31"/>
      <c r="J65" s="32"/>
      <c r="K65" s="56">
        <f t="shared" si="1"/>
        <v>5250</v>
      </c>
      <c r="L65" s="33">
        <v>5250</v>
      </c>
      <c r="M65" s="33"/>
      <c r="N65" s="67"/>
    </row>
    <row r="66" spans="2:14" ht="12" customHeight="1">
      <c r="B66" s="85">
        <v>58</v>
      </c>
      <c r="C66" s="80" t="s">
        <v>157</v>
      </c>
      <c r="D66" s="37" t="s">
        <v>59</v>
      </c>
      <c r="E66" s="55" t="s">
        <v>14</v>
      </c>
      <c r="F66" s="31"/>
      <c r="G66" s="31"/>
      <c r="H66" s="31"/>
      <c r="I66" s="31"/>
      <c r="J66" s="32"/>
      <c r="K66" s="56">
        <f t="shared" si="1"/>
        <v>100000</v>
      </c>
      <c r="L66" s="33">
        <v>100000</v>
      </c>
      <c r="M66" s="33"/>
      <c r="N66" s="67"/>
    </row>
    <row r="67" spans="2:14" ht="21.95" customHeight="1">
      <c r="B67" s="85">
        <v>59</v>
      </c>
      <c r="C67" s="80" t="s">
        <v>115</v>
      </c>
      <c r="D67" s="37" t="s">
        <v>45</v>
      </c>
      <c r="E67" s="55" t="s">
        <v>14</v>
      </c>
      <c r="F67" s="31"/>
      <c r="G67" s="31"/>
      <c r="H67" s="31"/>
      <c r="I67" s="31"/>
      <c r="J67" s="32"/>
      <c r="K67" s="56">
        <f t="shared" si="1"/>
        <v>24000</v>
      </c>
      <c r="L67" s="33">
        <v>24000</v>
      </c>
      <c r="M67" s="33"/>
      <c r="N67" s="67"/>
    </row>
    <row r="68" spans="2:14" ht="14.25" customHeight="1">
      <c r="B68" s="85">
        <v>60</v>
      </c>
      <c r="C68" s="80" t="s">
        <v>156</v>
      </c>
      <c r="D68" s="37" t="s">
        <v>59</v>
      </c>
      <c r="E68" s="55" t="s">
        <v>14</v>
      </c>
      <c r="F68" s="31"/>
      <c r="G68" s="31"/>
      <c r="H68" s="31"/>
      <c r="I68" s="31"/>
      <c r="J68" s="32"/>
      <c r="K68" s="56">
        <f t="shared" si="1"/>
        <v>100000</v>
      </c>
      <c r="L68" s="33">
        <v>100000</v>
      </c>
      <c r="M68" s="33"/>
      <c r="N68" s="67"/>
    </row>
    <row r="69" spans="2:14" ht="21.95" customHeight="1">
      <c r="B69" s="85">
        <v>61</v>
      </c>
      <c r="C69" s="80" t="s">
        <v>293</v>
      </c>
      <c r="D69" s="38" t="s">
        <v>60</v>
      </c>
      <c r="E69" s="39" t="s">
        <v>14</v>
      </c>
      <c r="F69" s="34"/>
      <c r="G69" s="34"/>
      <c r="H69" s="34"/>
      <c r="I69" s="34"/>
      <c r="J69" s="35"/>
      <c r="K69" s="57">
        <f t="shared" si="1"/>
        <v>11000</v>
      </c>
      <c r="L69" s="36">
        <v>11000</v>
      </c>
      <c r="M69" s="36"/>
      <c r="N69" s="68"/>
    </row>
    <row r="70" spans="2:14" ht="21.95" customHeight="1">
      <c r="B70" s="85">
        <v>62</v>
      </c>
      <c r="C70" s="80" t="s">
        <v>278</v>
      </c>
      <c r="D70" s="38" t="s">
        <v>60</v>
      </c>
      <c r="E70" s="39" t="s">
        <v>14</v>
      </c>
      <c r="F70" s="34"/>
      <c r="G70" s="34"/>
      <c r="H70" s="34"/>
      <c r="I70" s="34"/>
      <c r="J70" s="35"/>
      <c r="K70" s="57">
        <f t="shared" si="1"/>
        <v>4000</v>
      </c>
      <c r="L70" s="36">
        <v>4000</v>
      </c>
      <c r="M70" s="36"/>
      <c r="N70" s="68"/>
    </row>
    <row r="71" spans="2:14" ht="15" customHeight="1">
      <c r="B71" s="85">
        <v>63</v>
      </c>
      <c r="C71" s="80" t="s">
        <v>327</v>
      </c>
      <c r="D71" s="37" t="s">
        <v>143</v>
      </c>
      <c r="E71" s="55" t="s">
        <v>14</v>
      </c>
      <c r="F71" s="31"/>
      <c r="G71" s="31"/>
      <c r="H71" s="31"/>
      <c r="I71" s="31"/>
      <c r="J71" s="32"/>
      <c r="K71" s="56">
        <f t="shared" si="1"/>
        <v>33000</v>
      </c>
      <c r="L71" s="33">
        <v>33000</v>
      </c>
      <c r="M71" s="33"/>
      <c r="N71" s="67"/>
    </row>
    <row r="72" spans="2:14" ht="15" customHeight="1">
      <c r="B72" s="85">
        <v>64</v>
      </c>
      <c r="C72" s="80" t="s">
        <v>323</v>
      </c>
      <c r="D72" s="37" t="s">
        <v>143</v>
      </c>
      <c r="E72" s="55" t="s">
        <v>14</v>
      </c>
      <c r="F72" s="31"/>
      <c r="G72" s="31"/>
      <c r="H72" s="31"/>
      <c r="I72" s="31"/>
      <c r="J72" s="32"/>
      <c r="K72" s="56">
        <f t="shared" si="1"/>
        <v>40000</v>
      </c>
      <c r="L72" s="33">
        <v>40000</v>
      </c>
      <c r="M72" s="33"/>
      <c r="N72" s="67"/>
    </row>
    <row r="73" spans="2:14" ht="21.95" customHeight="1">
      <c r="B73" s="85">
        <v>65</v>
      </c>
      <c r="C73" s="80" t="s">
        <v>279</v>
      </c>
      <c r="D73" s="38" t="s">
        <v>60</v>
      </c>
      <c r="E73" s="39" t="s">
        <v>14</v>
      </c>
      <c r="F73" s="34"/>
      <c r="G73" s="34"/>
      <c r="H73" s="34"/>
      <c r="I73" s="34"/>
      <c r="J73" s="35"/>
      <c r="K73" s="57">
        <f aca="true" t="shared" si="2" ref="K73:K102">L73+M73</f>
        <v>22000</v>
      </c>
      <c r="L73" s="36">
        <v>22000</v>
      </c>
      <c r="M73" s="36"/>
      <c r="N73" s="68"/>
    </row>
    <row r="74" spans="2:14" ht="21.95" customHeight="1">
      <c r="B74" s="85">
        <v>66</v>
      </c>
      <c r="C74" s="80" t="s">
        <v>276</v>
      </c>
      <c r="D74" s="38" t="s">
        <v>45</v>
      </c>
      <c r="E74" s="39" t="s">
        <v>14</v>
      </c>
      <c r="F74" s="34"/>
      <c r="G74" s="34"/>
      <c r="H74" s="34"/>
      <c r="I74" s="34"/>
      <c r="J74" s="35"/>
      <c r="K74" s="57">
        <f t="shared" si="2"/>
        <v>15000</v>
      </c>
      <c r="L74" s="36">
        <v>15000</v>
      </c>
      <c r="M74" s="36"/>
      <c r="N74" s="68"/>
    </row>
    <row r="75" spans="2:14" ht="14.25" customHeight="1">
      <c r="B75" s="85">
        <v>67</v>
      </c>
      <c r="C75" s="80" t="s">
        <v>155</v>
      </c>
      <c r="D75" s="37" t="s">
        <v>59</v>
      </c>
      <c r="E75" s="55" t="s">
        <v>14</v>
      </c>
      <c r="F75" s="31"/>
      <c r="G75" s="31"/>
      <c r="H75" s="31"/>
      <c r="I75" s="31"/>
      <c r="J75" s="32"/>
      <c r="K75" s="56">
        <f t="shared" si="2"/>
        <v>100000</v>
      </c>
      <c r="L75" s="33">
        <v>100000</v>
      </c>
      <c r="M75" s="33"/>
      <c r="N75" s="67"/>
    </row>
    <row r="76" spans="2:14" ht="21.95" customHeight="1">
      <c r="B76" s="85">
        <v>68</v>
      </c>
      <c r="C76" s="80" t="s">
        <v>317</v>
      </c>
      <c r="D76" s="37" t="s">
        <v>48</v>
      </c>
      <c r="E76" s="55" t="s">
        <v>14</v>
      </c>
      <c r="F76" s="31"/>
      <c r="G76" s="31"/>
      <c r="H76" s="31"/>
      <c r="I76" s="31"/>
      <c r="J76" s="32"/>
      <c r="K76" s="56">
        <f t="shared" si="2"/>
        <v>5000</v>
      </c>
      <c r="L76" s="33">
        <v>5000</v>
      </c>
      <c r="M76" s="33"/>
      <c r="N76" s="67"/>
    </row>
    <row r="77" spans="2:14" ht="21.95" customHeight="1">
      <c r="B77" s="85">
        <v>69</v>
      </c>
      <c r="C77" s="80" t="s">
        <v>318</v>
      </c>
      <c r="D77" s="37" t="s">
        <v>48</v>
      </c>
      <c r="E77" s="55" t="s">
        <v>14</v>
      </c>
      <c r="F77" s="31"/>
      <c r="G77" s="31"/>
      <c r="H77" s="31"/>
      <c r="I77" s="31"/>
      <c r="J77" s="32"/>
      <c r="K77" s="56">
        <f t="shared" si="2"/>
        <v>5000</v>
      </c>
      <c r="L77" s="33">
        <v>5000</v>
      </c>
      <c r="M77" s="33"/>
      <c r="N77" s="67"/>
    </row>
    <row r="78" spans="2:14" ht="21.95" customHeight="1">
      <c r="B78" s="85">
        <v>70</v>
      </c>
      <c r="C78" s="80" t="s">
        <v>335</v>
      </c>
      <c r="D78" s="37" t="s">
        <v>135</v>
      </c>
      <c r="E78" s="55" t="s">
        <v>14</v>
      </c>
      <c r="F78" s="31"/>
      <c r="G78" s="31"/>
      <c r="H78" s="31"/>
      <c r="I78" s="31"/>
      <c r="J78" s="32"/>
      <c r="K78" s="56">
        <f t="shared" si="2"/>
        <v>47320</v>
      </c>
      <c r="L78" s="33">
        <v>47320</v>
      </c>
      <c r="M78" s="33"/>
      <c r="N78" s="67"/>
    </row>
    <row r="79" spans="2:14" ht="21.95" customHeight="1">
      <c r="B79" s="85">
        <v>71</v>
      </c>
      <c r="C79" s="80" t="s">
        <v>139</v>
      </c>
      <c r="D79" s="37" t="s">
        <v>135</v>
      </c>
      <c r="E79" s="55" t="s">
        <v>14</v>
      </c>
      <c r="F79" s="31"/>
      <c r="G79" s="31"/>
      <c r="H79" s="31"/>
      <c r="I79" s="31"/>
      <c r="J79" s="32"/>
      <c r="K79" s="56">
        <f t="shared" si="2"/>
        <v>50000</v>
      </c>
      <c r="L79" s="33">
        <v>50000</v>
      </c>
      <c r="M79" s="33"/>
      <c r="N79" s="67"/>
    </row>
    <row r="80" spans="2:14" ht="21.95" customHeight="1">
      <c r="B80" s="85">
        <v>72</v>
      </c>
      <c r="C80" s="80" t="s">
        <v>268</v>
      </c>
      <c r="D80" s="37" t="s">
        <v>48</v>
      </c>
      <c r="E80" s="55" t="s">
        <v>14</v>
      </c>
      <c r="F80" s="31"/>
      <c r="G80" s="31"/>
      <c r="H80" s="31"/>
      <c r="I80" s="31"/>
      <c r="J80" s="32"/>
      <c r="K80" s="56">
        <f t="shared" si="2"/>
        <v>35000</v>
      </c>
      <c r="L80" s="33">
        <v>35000</v>
      </c>
      <c r="M80" s="33"/>
      <c r="N80" s="67"/>
    </row>
    <row r="81" spans="2:14" ht="21.95" customHeight="1">
      <c r="B81" s="85">
        <v>73</v>
      </c>
      <c r="C81" s="80" t="s">
        <v>227</v>
      </c>
      <c r="D81" s="37" t="s">
        <v>60</v>
      </c>
      <c r="E81" s="55" t="s">
        <v>14</v>
      </c>
      <c r="F81" s="31"/>
      <c r="G81" s="31"/>
      <c r="H81" s="31"/>
      <c r="I81" s="31"/>
      <c r="J81" s="32"/>
      <c r="K81" s="56">
        <f t="shared" si="2"/>
        <v>300000</v>
      </c>
      <c r="L81" s="33">
        <v>300000</v>
      </c>
      <c r="M81" s="33"/>
      <c r="N81" s="67"/>
    </row>
    <row r="82" spans="2:14" ht="21.95" customHeight="1">
      <c r="B82" s="85">
        <v>74</v>
      </c>
      <c r="C82" s="80" t="s">
        <v>305</v>
      </c>
      <c r="D82" s="37" t="s">
        <v>121</v>
      </c>
      <c r="E82" s="55" t="s">
        <v>14</v>
      </c>
      <c r="F82" s="31"/>
      <c r="G82" s="31"/>
      <c r="H82" s="31"/>
      <c r="I82" s="31"/>
      <c r="J82" s="32"/>
      <c r="K82" s="56">
        <f t="shared" si="2"/>
        <v>20000</v>
      </c>
      <c r="L82" s="33">
        <v>20000</v>
      </c>
      <c r="M82" s="33"/>
      <c r="N82" s="67"/>
    </row>
    <row r="83" spans="2:14" ht="21.95" customHeight="1">
      <c r="B83" s="85">
        <v>75</v>
      </c>
      <c r="C83" s="80" t="s">
        <v>129</v>
      </c>
      <c r="D83" s="37" t="s">
        <v>121</v>
      </c>
      <c r="E83" s="55" t="s">
        <v>14</v>
      </c>
      <c r="F83" s="31"/>
      <c r="G83" s="31"/>
      <c r="H83" s="31"/>
      <c r="I83" s="31"/>
      <c r="J83" s="32"/>
      <c r="K83" s="56">
        <f t="shared" si="2"/>
        <v>100000</v>
      </c>
      <c r="L83" s="33">
        <v>100000</v>
      </c>
      <c r="M83" s="33"/>
      <c r="N83" s="67"/>
    </row>
    <row r="84" spans="2:14" ht="21.95" customHeight="1">
      <c r="B84" s="85">
        <v>76</v>
      </c>
      <c r="C84" s="80" t="s">
        <v>129</v>
      </c>
      <c r="D84" s="37" t="s">
        <v>121</v>
      </c>
      <c r="E84" s="55" t="s">
        <v>14</v>
      </c>
      <c r="F84" s="31"/>
      <c r="G84" s="31"/>
      <c r="H84" s="31"/>
      <c r="I84" s="31"/>
      <c r="J84" s="32"/>
      <c r="K84" s="56">
        <f t="shared" si="2"/>
        <v>100000</v>
      </c>
      <c r="L84" s="33">
        <v>100000</v>
      </c>
      <c r="M84" s="33"/>
      <c r="N84" s="67"/>
    </row>
    <row r="85" spans="2:14" ht="24.75" customHeight="1">
      <c r="B85" s="85">
        <v>77</v>
      </c>
      <c r="C85" s="80" t="s">
        <v>190</v>
      </c>
      <c r="D85" s="37" t="s">
        <v>175</v>
      </c>
      <c r="E85" s="55" t="s">
        <v>14</v>
      </c>
      <c r="F85" s="31"/>
      <c r="G85" s="31"/>
      <c r="H85" s="31"/>
      <c r="I85" s="31"/>
      <c r="J85" s="32"/>
      <c r="K85" s="56">
        <f t="shared" si="2"/>
        <v>50000</v>
      </c>
      <c r="L85" s="33">
        <v>50000</v>
      </c>
      <c r="M85" s="33"/>
      <c r="N85" s="67"/>
    </row>
    <row r="86" spans="2:14" ht="34.5" customHeight="1">
      <c r="B86" s="85">
        <v>78</v>
      </c>
      <c r="C86" s="80" t="s">
        <v>192</v>
      </c>
      <c r="D86" s="37" t="s">
        <v>175</v>
      </c>
      <c r="E86" s="55" t="s">
        <v>14</v>
      </c>
      <c r="F86" s="31"/>
      <c r="G86" s="31"/>
      <c r="H86" s="31"/>
      <c r="I86" s="31"/>
      <c r="J86" s="32"/>
      <c r="K86" s="56">
        <f t="shared" si="2"/>
        <v>75000</v>
      </c>
      <c r="L86" s="33">
        <v>75000</v>
      </c>
      <c r="M86" s="33"/>
      <c r="N86" s="67"/>
    </row>
    <row r="87" spans="2:14" ht="21.95" customHeight="1">
      <c r="B87" s="85">
        <v>79</v>
      </c>
      <c r="C87" s="80" t="s">
        <v>210</v>
      </c>
      <c r="D87" s="38" t="s">
        <v>60</v>
      </c>
      <c r="E87" s="39" t="s">
        <v>14</v>
      </c>
      <c r="F87" s="34"/>
      <c r="G87" s="34"/>
      <c r="H87" s="34"/>
      <c r="I87" s="34"/>
      <c r="J87" s="35"/>
      <c r="K87" s="57">
        <f t="shared" si="2"/>
        <v>90000</v>
      </c>
      <c r="L87" s="36">
        <v>90000</v>
      </c>
      <c r="M87" s="36"/>
      <c r="N87" s="68"/>
    </row>
    <row r="88" spans="2:14" ht="21.95" customHeight="1">
      <c r="B88" s="85">
        <v>80</v>
      </c>
      <c r="C88" s="80" t="s">
        <v>220</v>
      </c>
      <c r="D88" s="37" t="s">
        <v>121</v>
      </c>
      <c r="E88" s="55" t="s">
        <v>14</v>
      </c>
      <c r="F88" s="31"/>
      <c r="G88" s="31"/>
      <c r="H88" s="31"/>
      <c r="I88" s="31"/>
      <c r="J88" s="32"/>
      <c r="K88" s="56">
        <f t="shared" si="2"/>
        <v>45000</v>
      </c>
      <c r="L88" s="33">
        <v>45000</v>
      </c>
      <c r="M88" s="33"/>
      <c r="N88" s="67"/>
    </row>
    <row r="89" spans="2:14" ht="21.95" customHeight="1">
      <c r="B89" s="85">
        <v>81</v>
      </c>
      <c r="C89" s="80" t="s">
        <v>240</v>
      </c>
      <c r="D89" s="37" t="s">
        <v>237</v>
      </c>
      <c r="E89" s="55" t="s">
        <v>14</v>
      </c>
      <c r="F89" s="31"/>
      <c r="G89" s="31"/>
      <c r="H89" s="31"/>
      <c r="I89" s="31"/>
      <c r="J89" s="32"/>
      <c r="K89" s="56">
        <f t="shared" si="2"/>
        <v>160000</v>
      </c>
      <c r="L89" s="33">
        <v>160000</v>
      </c>
      <c r="M89" s="33"/>
      <c r="N89" s="67"/>
    </row>
    <row r="90" spans="2:14" ht="21.95" customHeight="1">
      <c r="B90" s="85">
        <v>82</v>
      </c>
      <c r="C90" s="80" t="s">
        <v>333</v>
      </c>
      <c r="D90" s="38" t="s">
        <v>74</v>
      </c>
      <c r="E90" s="39" t="s">
        <v>14</v>
      </c>
      <c r="F90" s="34"/>
      <c r="G90" s="34"/>
      <c r="H90" s="34"/>
      <c r="I90" s="34"/>
      <c r="J90" s="35"/>
      <c r="K90" s="57">
        <f t="shared" si="2"/>
        <v>4000</v>
      </c>
      <c r="L90" s="36">
        <v>4000</v>
      </c>
      <c r="M90" s="36"/>
      <c r="N90" s="68"/>
    </row>
    <row r="91" spans="2:14" ht="21.95" customHeight="1">
      <c r="B91" s="85">
        <v>83</v>
      </c>
      <c r="C91" s="80" t="s">
        <v>202</v>
      </c>
      <c r="D91" s="37" t="s">
        <v>60</v>
      </c>
      <c r="E91" s="55" t="s">
        <v>14</v>
      </c>
      <c r="F91" s="31"/>
      <c r="G91" s="31"/>
      <c r="H91" s="31"/>
      <c r="I91" s="31"/>
      <c r="J91" s="32"/>
      <c r="K91" s="56">
        <f t="shared" si="2"/>
        <v>90000</v>
      </c>
      <c r="L91" s="33">
        <v>90000</v>
      </c>
      <c r="M91" s="33"/>
      <c r="N91" s="67"/>
    </row>
    <row r="92" spans="2:14" ht="21.95" customHeight="1">
      <c r="B92" s="85">
        <v>84</v>
      </c>
      <c r="C92" s="80" t="s">
        <v>231</v>
      </c>
      <c r="D92" s="37" t="s">
        <v>60</v>
      </c>
      <c r="E92" s="55" t="s">
        <v>14</v>
      </c>
      <c r="F92" s="31"/>
      <c r="G92" s="31"/>
      <c r="H92" s="31"/>
      <c r="I92" s="31"/>
      <c r="J92" s="32"/>
      <c r="K92" s="56">
        <f t="shared" si="2"/>
        <v>40000</v>
      </c>
      <c r="L92" s="33">
        <v>40000</v>
      </c>
      <c r="M92" s="33"/>
      <c r="N92" s="67"/>
    </row>
    <row r="93" spans="2:14" ht="21.95" customHeight="1">
      <c r="B93" s="85">
        <v>85</v>
      </c>
      <c r="C93" s="80" t="s">
        <v>281</v>
      </c>
      <c r="D93" s="38" t="s">
        <v>60</v>
      </c>
      <c r="E93" s="39" t="s">
        <v>14</v>
      </c>
      <c r="F93" s="34"/>
      <c r="G93" s="34"/>
      <c r="H93" s="34"/>
      <c r="I93" s="34"/>
      <c r="J93" s="35"/>
      <c r="K93" s="57">
        <f t="shared" si="2"/>
        <v>2200</v>
      </c>
      <c r="L93" s="36">
        <v>2200</v>
      </c>
      <c r="M93" s="36"/>
      <c r="N93" s="68"/>
    </row>
    <row r="94" spans="2:14" ht="36.75" customHeight="1">
      <c r="B94" s="85">
        <v>86</v>
      </c>
      <c r="C94" s="80" t="s">
        <v>150</v>
      </c>
      <c r="D94" s="37" t="s">
        <v>59</v>
      </c>
      <c r="E94" s="55" t="s">
        <v>14</v>
      </c>
      <c r="F94" s="31"/>
      <c r="G94" s="31"/>
      <c r="H94" s="31"/>
      <c r="I94" s="31"/>
      <c r="J94" s="32"/>
      <c r="K94" s="56">
        <f t="shared" si="2"/>
        <v>400000</v>
      </c>
      <c r="L94" s="33">
        <v>400000</v>
      </c>
      <c r="M94" s="33"/>
      <c r="N94" s="67"/>
    </row>
    <row r="95" spans="2:14" ht="21.95" customHeight="1">
      <c r="B95" s="85">
        <v>87</v>
      </c>
      <c r="C95" s="80" t="s">
        <v>326</v>
      </c>
      <c r="D95" s="37" t="s">
        <v>143</v>
      </c>
      <c r="E95" s="55" t="s">
        <v>14</v>
      </c>
      <c r="F95" s="31"/>
      <c r="G95" s="31"/>
      <c r="H95" s="31"/>
      <c r="I95" s="31"/>
      <c r="J95" s="32"/>
      <c r="K95" s="56">
        <f t="shared" si="2"/>
        <v>31000</v>
      </c>
      <c r="L95" s="33">
        <v>31000</v>
      </c>
      <c r="M95" s="33"/>
      <c r="N95" s="67"/>
    </row>
    <row r="96" spans="2:14" ht="21.95" customHeight="1">
      <c r="B96" s="85">
        <v>88</v>
      </c>
      <c r="C96" s="80" t="s">
        <v>289</v>
      </c>
      <c r="D96" s="37" t="s">
        <v>45</v>
      </c>
      <c r="E96" s="55" t="s">
        <v>14</v>
      </c>
      <c r="F96" s="31"/>
      <c r="G96" s="31"/>
      <c r="H96" s="31"/>
      <c r="I96" s="31"/>
      <c r="J96" s="32"/>
      <c r="K96" s="56">
        <f t="shared" si="2"/>
        <v>14328</v>
      </c>
      <c r="L96" s="33">
        <v>14328</v>
      </c>
      <c r="M96" s="33"/>
      <c r="N96" s="67"/>
    </row>
    <row r="97" spans="2:14" ht="21.95" customHeight="1">
      <c r="B97" s="85">
        <v>89</v>
      </c>
      <c r="C97" s="80" t="s">
        <v>309</v>
      </c>
      <c r="D97" s="37" t="s">
        <v>59</v>
      </c>
      <c r="E97" s="55" t="s">
        <v>14</v>
      </c>
      <c r="F97" s="31"/>
      <c r="G97" s="31"/>
      <c r="H97" s="31"/>
      <c r="I97" s="31"/>
      <c r="J97" s="32"/>
      <c r="K97" s="56">
        <f t="shared" si="2"/>
        <v>100000</v>
      </c>
      <c r="L97" s="33">
        <v>100000</v>
      </c>
      <c r="M97" s="33"/>
      <c r="N97" s="67"/>
    </row>
    <row r="98" spans="2:14" ht="21.95" customHeight="1">
      <c r="B98" s="85">
        <v>90</v>
      </c>
      <c r="C98" s="78" t="s">
        <v>99</v>
      </c>
      <c r="D98" s="37" t="s">
        <v>48</v>
      </c>
      <c r="E98" s="55" t="s">
        <v>14</v>
      </c>
      <c r="F98" s="31"/>
      <c r="G98" s="31"/>
      <c r="H98" s="31"/>
      <c r="I98" s="31"/>
      <c r="J98" s="32"/>
      <c r="K98" s="56">
        <f t="shared" si="2"/>
        <v>15000</v>
      </c>
      <c r="L98" s="33">
        <v>15000</v>
      </c>
      <c r="M98" s="33"/>
      <c r="N98" s="67"/>
    </row>
    <row r="99" spans="2:14" ht="21.95" customHeight="1">
      <c r="B99" s="85">
        <v>91</v>
      </c>
      <c r="C99" s="80" t="s">
        <v>123</v>
      </c>
      <c r="D99" s="37" t="s">
        <v>121</v>
      </c>
      <c r="E99" s="55" t="s">
        <v>14</v>
      </c>
      <c r="F99" s="31"/>
      <c r="G99" s="31"/>
      <c r="H99" s="31"/>
      <c r="I99" s="31"/>
      <c r="J99" s="32"/>
      <c r="K99" s="56">
        <f t="shared" si="2"/>
        <v>20000</v>
      </c>
      <c r="L99" s="33">
        <v>20000</v>
      </c>
      <c r="M99" s="33"/>
      <c r="N99" s="67"/>
    </row>
    <row r="100" spans="2:14" ht="21.95" customHeight="1">
      <c r="B100" s="85">
        <v>92</v>
      </c>
      <c r="C100" s="80" t="s">
        <v>224</v>
      </c>
      <c r="D100" s="37" t="s">
        <v>225</v>
      </c>
      <c r="E100" s="55" t="s">
        <v>14</v>
      </c>
      <c r="F100" s="31"/>
      <c r="G100" s="31"/>
      <c r="H100" s="31"/>
      <c r="I100" s="31"/>
      <c r="J100" s="32"/>
      <c r="K100" s="56">
        <f t="shared" si="2"/>
        <v>50000</v>
      </c>
      <c r="L100" s="33">
        <v>50000</v>
      </c>
      <c r="M100" s="33"/>
      <c r="N100" s="67"/>
    </row>
    <row r="101" spans="2:14" ht="21.95" customHeight="1">
      <c r="B101" s="85">
        <v>93</v>
      </c>
      <c r="C101" s="80" t="s">
        <v>217</v>
      </c>
      <c r="D101" s="37" t="s">
        <v>121</v>
      </c>
      <c r="E101" s="55" t="s">
        <v>14</v>
      </c>
      <c r="F101" s="31"/>
      <c r="G101" s="31"/>
      <c r="H101" s="31"/>
      <c r="I101" s="31"/>
      <c r="J101" s="32"/>
      <c r="K101" s="56">
        <f t="shared" si="2"/>
        <v>20000</v>
      </c>
      <c r="L101" s="33">
        <v>20000</v>
      </c>
      <c r="M101" s="33"/>
      <c r="N101" s="67"/>
    </row>
    <row r="102" spans="2:14" ht="34.5" customHeight="1">
      <c r="B102" s="85">
        <v>94</v>
      </c>
      <c r="C102" s="80" t="s">
        <v>336</v>
      </c>
      <c r="D102" s="37" t="s">
        <v>46</v>
      </c>
      <c r="E102" s="55" t="s">
        <v>14</v>
      </c>
      <c r="F102" s="31"/>
      <c r="G102" s="31"/>
      <c r="H102" s="31"/>
      <c r="I102" s="31"/>
      <c r="J102" s="32"/>
      <c r="K102" s="56">
        <f t="shared" si="2"/>
        <v>15600</v>
      </c>
      <c r="L102" s="33">
        <v>15600</v>
      </c>
      <c r="M102" s="33"/>
      <c r="N102" s="67"/>
    </row>
    <row r="103" spans="2:14" ht="21.75" customHeight="1">
      <c r="B103" s="85">
        <v>95</v>
      </c>
      <c r="C103" s="80" t="s">
        <v>337</v>
      </c>
      <c r="D103" s="37" t="s">
        <v>46</v>
      </c>
      <c r="E103" s="55" t="s">
        <v>14</v>
      </c>
      <c r="F103" s="31"/>
      <c r="G103" s="31"/>
      <c r="H103" s="31"/>
      <c r="I103" s="31"/>
      <c r="J103" s="32"/>
      <c r="K103" s="56">
        <f aca="true" t="shared" si="3" ref="K103:K108">L103+M103</f>
        <v>19000</v>
      </c>
      <c r="L103" s="33">
        <v>19000</v>
      </c>
      <c r="M103" s="33"/>
      <c r="N103" s="67"/>
    </row>
    <row r="104" spans="2:14" ht="22.5" customHeight="1">
      <c r="B104" s="85">
        <v>96</v>
      </c>
      <c r="C104" s="80" t="s">
        <v>341</v>
      </c>
      <c r="D104" s="37" t="s">
        <v>342</v>
      </c>
      <c r="E104" s="55" t="s">
        <v>14</v>
      </c>
      <c r="F104" s="31"/>
      <c r="G104" s="31"/>
      <c r="H104" s="31"/>
      <c r="I104" s="31"/>
      <c r="J104" s="32"/>
      <c r="K104" s="56">
        <f t="shared" si="3"/>
        <v>50000</v>
      </c>
      <c r="L104" s="33">
        <v>50000</v>
      </c>
      <c r="M104" s="33"/>
      <c r="N104" s="67"/>
    </row>
    <row r="105" spans="2:14" ht="32.25" customHeight="1">
      <c r="B105" s="85">
        <v>97</v>
      </c>
      <c r="C105" s="80" t="s">
        <v>343</v>
      </c>
      <c r="D105" s="37" t="s">
        <v>342</v>
      </c>
      <c r="E105" s="55" t="s">
        <v>14</v>
      </c>
      <c r="F105" s="31"/>
      <c r="G105" s="31"/>
      <c r="H105" s="31"/>
      <c r="I105" s="31"/>
      <c r="J105" s="32"/>
      <c r="K105" s="56">
        <f t="shared" si="3"/>
        <v>100000</v>
      </c>
      <c r="L105" s="33">
        <v>100000</v>
      </c>
      <c r="M105" s="33"/>
      <c r="N105" s="67"/>
    </row>
    <row r="106" spans="2:14" ht="25.5" customHeight="1">
      <c r="B106" s="85">
        <v>98</v>
      </c>
      <c r="C106" s="80" t="s">
        <v>344</v>
      </c>
      <c r="D106" s="37" t="s">
        <v>342</v>
      </c>
      <c r="E106" s="55" t="s">
        <v>14</v>
      </c>
      <c r="F106" s="31"/>
      <c r="G106" s="31"/>
      <c r="H106" s="31"/>
      <c r="I106" s="31"/>
      <c r="J106" s="32"/>
      <c r="K106" s="56">
        <f t="shared" si="3"/>
        <v>40000</v>
      </c>
      <c r="L106" s="33">
        <v>40000</v>
      </c>
      <c r="M106" s="33"/>
      <c r="N106" s="67"/>
    </row>
    <row r="107" spans="2:14" ht="21" customHeight="1">
      <c r="B107" s="85">
        <v>99</v>
      </c>
      <c r="C107" s="80" t="s">
        <v>345</v>
      </c>
      <c r="D107" s="37" t="s">
        <v>48</v>
      </c>
      <c r="E107" s="55" t="s">
        <v>14</v>
      </c>
      <c r="F107" s="31"/>
      <c r="G107" s="31"/>
      <c r="H107" s="31"/>
      <c r="I107" s="31"/>
      <c r="J107" s="32"/>
      <c r="K107" s="56">
        <f t="shared" si="3"/>
        <v>20000</v>
      </c>
      <c r="L107" s="33">
        <v>20000</v>
      </c>
      <c r="M107" s="33"/>
      <c r="N107" s="67"/>
    </row>
    <row r="108" spans="2:14" s="28" customFormat="1" ht="15" customHeight="1">
      <c r="B108" s="85">
        <v>100</v>
      </c>
      <c r="C108" s="80" t="s">
        <v>147</v>
      </c>
      <c r="D108" s="37" t="s">
        <v>148</v>
      </c>
      <c r="E108" s="55" t="s">
        <v>14</v>
      </c>
      <c r="F108" s="31"/>
      <c r="G108" s="31"/>
      <c r="H108" s="31"/>
      <c r="I108" s="31"/>
      <c r="J108" s="32"/>
      <c r="K108" s="56">
        <f t="shared" si="3"/>
        <v>49973</v>
      </c>
      <c r="L108" s="33">
        <v>49973</v>
      </c>
      <c r="M108" s="33"/>
      <c r="N108" s="67"/>
    </row>
    <row r="109" spans="2:14" s="28" customFormat="1" ht="15" customHeight="1">
      <c r="B109" s="85">
        <v>101</v>
      </c>
      <c r="C109" s="79" t="s">
        <v>66</v>
      </c>
      <c r="D109" s="38" t="s">
        <v>49</v>
      </c>
      <c r="E109" s="39" t="s">
        <v>14</v>
      </c>
      <c r="F109" s="34"/>
      <c r="G109" s="34"/>
      <c r="H109" s="34"/>
      <c r="I109" s="34"/>
      <c r="J109" s="35"/>
      <c r="K109" s="57">
        <f aca="true" t="shared" si="4" ref="K109:K140">L109+M109</f>
        <v>50000</v>
      </c>
      <c r="L109" s="36">
        <v>50000</v>
      </c>
      <c r="M109" s="36"/>
      <c r="N109" s="68"/>
    </row>
    <row r="110" spans="2:14" s="28" customFormat="1" ht="15" customHeight="1">
      <c r="B110" s="85">
        <v>102</v>
      </c>
      <c r="C110" s="80" t="s">
        <v>66</v>
      </c>
      <c r="D110" s="58" t="s">
        <v>83</v>
      </c>
      <c r="E110" s="55" t="s">
        <v>14</v>
      </c>
      <c r="F110" s="31"/>
      <c r="G110" s="31"/>
      <c r="H110" s="31"/>
      <c r="I110" s="31"/>
      <c r="J110" s="32"/>
      <c r="K110" s="56">
        <f t="shared" si="4"/>
        <v>80000</v>
      </c>
      <c r="L110" s="33">
        <v>80000</v>
      </c>
      <c r="M110" s="33"/>
      <c r="N110" s="67"/>
    </row>
    <row r="111" spans="2:14" s="28" customFormat="1" ht="15" customHeight="1">
      <c r="B111" s="85">
        <v>103</v>
      </c>
      <c r="C111" s="78" t="s">
        <v>285</v>
      </c>
      <c r="D111" s="37" t="s">
        <v>47</v>
      </c>
      <c r="E111" s="55" t="s">
        <v>14</v>
      </c>
      <c r="F111" s="31"/>
      <c r="G111" s="31"/>
      <c r="H111" s="31"/>
      <c r="I111" s="31"/>
      <c r="J111" s="32"/>
      <c r="K111" s="56">
        <f t="shared" si="4"/>
        <v>100000</v>
      </c>
      <c r="L111" s="33">
        <v>100000</v>
      </c>
      <c r="M111" s="33"/>
      <c r="N111" s="67"/>
    </row>
    <row r="112" spans="2:14" s="28" customFormat="1" ht="15" customHeight="1">
      <c r="B112" s="85">
        <v>104</v>
      </c>
      <c r="C112" s="78" t="s">
        <v>285</v>
      </c>
      <c r="D112" s="37" t="s">
        <v>46</v>
      </c>
      <c r="E112" s="55" t="s">
        <v>14</v>
      </c>
      <c r="F112" s="31"/>
      <c r="G112" s="31"/>
      <c r="H112" s="31"/>
      <c r="I112" s="31"/>
      <c r="J112" s="32"/>
      <c r="K112" s="56">
        <f t="shared" si="4"/>
        <v>150000</v>
      </c>
      <c r="L112" s="33">
        <v>150000</v>
      </c>
      <c r="M112" s="33"/>
      <c r="N112" s="67"/>
    </row>
    <row r="113" spans="2:14" s="28" customFormat="1" ht="15" customHeight="1">
      <c r="B113" s="85">
        <v>105</v>
      </c>
      <c r="C113" s="79" t="s">
        <v>285</v>
      </c>
      <c r="D113" s="38" t="s">
        <v>46</v>
      </c>
      <c r="E113" s="39" t="s">
        <v>14</v>
      </c>
      <c r="F113" s="34"/>
      <c r="G113" s="34"/>
      <c r="H113" s="34"/>
      <c r="I113" s="34"/>
      <c r="J113" s="35"/>
      <c r="K113" s="57">
        <f t="shared" si="4"/>
        <v>46655</v>
      </c>
      <c r="L113" s="36">
        <v>46655</v>
      </c>
      <c r="M113" s="36"/>
      <c r="N113" s="68"/>
    </row>
    <row r="114" spans="2:14" s="28" customFormat="1" ht="15" customHeight="1">
      <c r="B114" s="85">
        <v>106</v>
      </c>
      <c r="C114" s="79" t="s">
        <v>349</v>
      </c>
      <c r="D114" s="38" t="s">
        <v>339</v>
      </c>
      <c r="E114" s="39" t="s">
        <v>14</v>
      </c>
      <c r="F114" s="34"/>
      <c r="G114" s="34"/>
      <c r="H114" s="34"/>
      <c r="I114" s="34"/>
      <c r="J114" s="35"/>
      <c r="K114" s="57">
        <f t="shared" si="4"/>
        <v>1200</v>
      </c>
      <c r="L114" s="36">
        <v>1200</v>
      </c>
      <c r="M114" s="36"/>
      <c r="N114" s="68"/>
    </row>
    <row r="115" spans="2:14" ht="15" customHeight="1">
      <c r="B115" s="85">
        <v>107</v>
      </c>
      <c r="C115" s="78" t="s">
        <v>86</v>
      </c>
      <c r="D115" s="58" t="s">
        <v>85</v>
      </c>
      <c r="E115" s="55" t="s">
        <v>10</v>
      </c>
      <c r="F115" s="31"/>
      <c r="G115" s="31"/>
      <c r="H115" s="31"/>
      <c r="I115" s="31"/>
      <c r="J115" s="32"/>
      <c r="K115" s="56">
        <f t="shared" si="4"/>
        <v>360000</v>
      </c>
      <c r="L115" s="33">
        <v>360000</v>
      </c>
      <c r="M115" s="33"/>
      <c r="N115" s="67"/>
    </row>
    <row r="116" spans="2:14" ht="15" customHeight="1">
      <c r="B116" s="85">
        <v>108</v>
      </c>
      <c r="C116" s="80" t="s">
        <v>174</v>
      </c>
      <c r="D116" s="37" t="s">
        <v>173</v>
      </c>
      <c r="E116" s="55" t="s">
        <v>14</v>
      </c>
      <c r="F116" s="31"/>
      <c r="G116" s="31"/>
      <c r="H116" s="31"/>
      <c r="I116" s="31"/>
      <c r="J116" s="32"/>
      <c r="K116" s="56">
        <f t="shared" si="4"/>
        <v>50000</v>
      </c>
      <c r="L116" s="33">
        <v>50000</v>
      </c>
      <c r="M116" s="33"/>
      <c r="N116" s="67"/>
    </row>
    <row r="117" spans="2:14" ht="15" customHeight="1">
      <c r="B117" s="85">
        <v>109</v>
      </c>
      <c r="C117" s="80" t="s">
        <v>174</v>
      </c>
      <c r="D117" s="37" t="s">
        <v>173</v>
      </c>
      <c r="E117" s="55" t="s">
        <v>14</v>
      </c>
      <c r="F117" s="31"/>
      <c r="G117" s="31"/>
      <c r="H117" s="31"/>
      <c r="I117" s="31"/>
      <c r="J117" s="32"/>
      <c r="K117" s="56">
        <f t="shared" si="4"/>
        <v>100000</v>
      </c>
      <c r="L117" s="33">
        <v>100000</v>
      </c>
      <c r="M117" s="33"/>
      <c r="N117" s="67"/>
    </row>
    <row r="118" spans="2:14" ht="15" customHeight="1">
      <c r="B118" s="85">
        <v>110</v>
      </c>
      <c r="C118" s="80" t="s">
        <v>112</v>
      </c>
      <c r="D118" s="37" t="s">
        <v>45</v>
      </c>
      <c r="E118" s="55" t="s">
        <v>14</v>
      </c>
      <c r="F118" s="31"/>
      <c r="G118" s="31"/>
      <c r="H118" s="31"/>
      <c r="I118" s="31"/>
      <c r="J118" s="32"/>
      <c r="K118" s="56">
        <f t="shared" si="4"/>
        <v>48000</v>
      </c>
      <c r="L118" s="33">
        <v>48000</v>
      </c>
      <c r="M118" s="33"/>
      <c r="N118" s="67"/>
    </row>
    <row r="119" spans="2:14" ht="15" customHeight="1">
      <c r="B119" s="85">
        <v>111</v>
      </c>
      <c r="C119" s="80" t="s">
        <v>174</v>
      </c>
      <c r="D119" s="37" t="s">
        <v>59</v>
      </c>
      <c r="E119" s="55" t="s">
        <v>10</v>
      </c>
      <c r="F119" s="31"/>
      <c r="G119" s="31"/>
      <c r="H119" s="31"/>
      <c r="I119" s="31"/>
      <c r="J119" s="32"/>
      <c r="K119" s="56">
        <f t="shared" si="4"/>
        <v>50000</v>
      </c>
      <c r="L119" s="33">
        <v>50000</v>
      </c>
      <c r="M119" s="33"/>
      <c r="N119" s="67"/>
    </row>
    <row r="120" spans="2:14" ht="15" customHeight="1">
      <c r="B120" s="85">
        <v>112</v>
      </c>
      <c r="C120" s="78" t="s">
        <v>113</v>
      </c>
      <c r="D120" s="37" t="s">
        <v>45</v>
      </c>
      <c r="E120" s="55" t="s">
        <v>14</v>
      </c>
      <c r="F120" s="31"/>
      <c r="G120" s="31"/>
      <c r="H120" s="31"/>
      <c r="I120" s="31"/>
      <c r="J120" s="32"/>
      <c r="K120" s="56">
        <f t="shared" si="4"/>
        <v>80000</v>
      </c>
      <c r="L120" s="33">
        <v>80000</v>
      </c>
      <c r="M120" s="33"/>
      <c r="N120" s="67"/>
    </row>
    <row r="121" spans="2:14" s="28" customFormat="1" ht="15" customHeight="1">
      <c r="B121" s="85">
        <v>113</v>
      </c>
      <c r="C121" s="78" t="s">
        <v>84</v>
      </c>
      <c r="D121" s="37" t="s">
        <v>77</v>
      </c>
      <c r="E121" s="55" t="s">
        <v>14</v>
      </c>
      <c r="F121" s="31"/>
      <c r="G121" s="31"/>
      <c r="H121" s="31"/>
      <c r="I121" s="31"/>
      <c r="J121" s="32"/>
      <c r="K121" s="56">
        <f t="shared" si="4"/>
        <v>106013.29</v>
      </c>
      <c r="L121" s="33">
        <v>106013.29</v>
      </c>
      <c r="M121" s="33"/>
      <c r="N121" s="67"/>
    </row>
    <row r="122" spans="2:14" ht="15" customHeight="1">
      <c r="B122" s="85">
        <v>114</v>
      </c>
      <c r="C122" s="78" t="s">
        <v>84</v>
      </c>
      <c r="D122" s="58" t="s">
        <v>85</v>
      </c>
      <c r="E122" s="55" t="s">
        <v>14</v>
      </c>
      <c r="F122" s="31"/>
      <c r="G122" s="31"/>
      <c r="H122" s="31"/>
      <c r="I122" s="31"/>
      <c r="J122" s="32"/>
      <c r="K122" s="56">
        <f t="shared" si="4"/>
        <v>56000</v>
      </c>
      <c r="L122" s="33">
        <v>56000</v>
      </c>
      <c r="M122" s="33"/>
      <c r="N122" s="67"/>
    </row>
    <row r="123" spans="2:14" ht="15" customHeight="1">
      <c r="B123" s="85">
        <v>115</v>
      </c>
      <c r="C123" s="78" t="s">
        <v>84</v>
      </c>
      <c r="D123" s="58" t="s">
        <v>88</v>
      </c>
      <c r="E123" s="55" t="s">
        <v>14</v>
      </c>
      <c r="F123" s="31"/>
      <c r="G123" s="31"/>
      <c r="H123" s="31"/>
      <c r="I123" s="31"/>
      <c r="J123" s="32"/>
      <c r="K123" s="56">
        <f t="shared" si="4"/>
        <v>50000</v>
      </c>
      <c r="L123" s="33">
        <v>50000</v>
      </c>
      <c r="M123" s="33"/>
      <c r="N123" s="67"/>
    </row>
    <row r="124" spans="2:14" ht="15" customHeight="1">
      <c r="B124" s="85">
        <v>116</v>
      </c>
      <c r="C124" s="78" t="s">
        <v>84</v>
      </c>
      <c r="D124" s="58" t="s">
        <v>135</v>
      </c>
      <c r="E124" s="55" t="s">
        <v>14</v>
      </c>
      <c r="F124" s="31"/>
      <c r="G124" s="31"/>
      <c r="H124" s="31"/>
      <c r="I124" s="31"/>
      <c r="J124" s="32"/>
      <c r="K124" s="56">
        <f t="shared" si="4"/>
        <v>49280</v>
      </c>
      <c r="L124" s="33">
        <v>49280</v>
      </c>
      <c r="M124" s="33"/>
      <c r="N124" s="67"/>
    </row>
    <row r="125" spans="2:14" ht="15" customHeight="1">
      <c r="B125" s="85">
        <v>117</v>
      </c>
      <c r="C125" s="80" t="s">
        <v>149</v>
      </c>
      <c r="D125" s="37" t="s">
        <v>148</v>
      </c>
      <c r="E125" s="55" t="s">
        <v>28</v>
      </c>
      <c r="F125" s="31"/>
      <c r="G125" s="31"/>
      <c r="H125" s="31"/>
      <c r="I125" s="31"/>
      <c r="J125" s="32"/>
      <c r="K125" s="56">
        <f t="shared" si="4"/>
        <v>1500</v>
      </c>
      <c r="L125" s="33">
        <v>1500</v>
      </c>
      <c r="M125" s="33"/>
      <c r="N125" s="67"/>
    </row>
    <row r="126" spans="2:14" ht="15" customHeight="1">
      <c r="B126" s="85">
        <v>118</v>
      </c>
      <c r="C126" s="80" t="s">
        <v>256</v>
      </c>
      <c r="D126" s="37" t="s">
        <v>257</v>
      </c>
      <c r="E126" s="55" t="s">
        <v>10</v>
      </c>
      <c r="F126" s="31"/>
      <c r="G126" s="31"/>
      <c r="H126" s="31"/>
      <c r="I126" s="31"/>
      <c r="J126" s="32"/>
      <c r="K126" s="56">
        <f t="shared" si="4"/>
        <v>1500000</v>
      </c>
      <c r="L126" s="33">
        <v>1500000</v>
      </c>
      <c r="M126" s="33"/>
      <c r="N126" s="67"/>
    </row>
    <row r="127" spans="2:14" ht="27" customHeight="1">
      <c r="B127" s="85">
        <v>119</v>
      </c>
      <c r="C127" s="80" t="s">
        <v>153</v>
      </c>
      <c r="D127" s="37" t="s">
        <v>59</v>
      </c>
      <c r="E127" s="55" t="s">
        <v>28</v>
      </c>
      <c r="F127" s="31"/>
      <c r="G127" s="31"/>
      <c r="H127" s="31"/>
      <c r="I127" s="31"/>
      <c r="J127" s="32"/>
      <c r="K127" s="56">
        <f t="shared" si="4"/>
        <v>50000</v>
      </c>
      <c r="L127" s="33">
        <v>50000</v>
      </c>
      <c r="M127" s="33"/>
      <c r="N127" s="67"/>
    </row>
    <row r="128" spans="2:14" ht="15" customHeight="1">
      <c r="B128" s="85">
        <v>120</v>
      </c>
      <c r="C128" s="80" t="s">
        <v>133</v>
      </c>
      <c r="D128" s="37" t="s">
        <v>135</v>
      </c>
      <c r="E128" s="55" t="s">
        <v>14</v>
      </c>
      <c r="F128" s="31"/>
      <c r="G128" s="31"/>
      <c r="H128" s="31"/>
      <c r="I128" s="31"/>
      <c r="J128" s="32"/>
      <c r="K128" s="56">
        <f t="shared" si="4"/>
        <v>38000</v>
      </c>
      <c r="L128" s="33">
        <v>38000</v>
      </c>
      <c r="M128" s="33"/>
      <c r="N128" s="67"/>
    </row>
    <row r="129" spans="2:14" ht="15" customHeight="1">
      <c r="B129" s="85">
        <v>121</v>
      </c>
      <c r="C129" s="80" t="s">
        <v>292</v>
      </c>
      <c r="D129" s="37" t="s">
        <v>119</v>
      </c>
      <c r="E129" s="55" t="s">
        <v>14</v>
      </c>
      <c r="F129" s="31"/>
      <c r="G129" s="31"/>
      <c r="H129" s="31"/>
      <c r="I129" s="31"/>
      <c r="J129" s="32"/>
      <c r="K129" s="56">
        <f t="shared" si="4"/>
        <v>7000</v>
      </c>
      <c r="L129" s="33">
        <v>7000</v>
      </c>
      <c r="M129" s="33"/>
      <c r="N129" s="67"/>
    </row>
    <row r="130" spans="2:14" ht="15" customHeight="1">
      <c r="B130" s="85">
        <v>122</v>
      </c>
      <c r="C130" s="80" t="s">
        <v>310</v>
      </c>
      <c r="D130" s="37" t="s">
        <v>59</v>
      </c>
      <c r="E130" s="55" t="s">
        <v>28</v>
      </c>
      <c r="F130" s="31"/>
      <c r="G130" s="31"/>
      <c r="H130" s="31"/>
      <c r="I130" s="31"/>
      <c r="J130" s="32"/>
      <c r="K130" s="56">
        <f t="shared" si="4"/>
        <v>100000</v>
      </c>
      <c r="L130" s="33">
        <v>100000</v>
      </c>
      <c r="M130" s="33"/>
      <c r="N130" s="67"/>
    </row>
    <row r="131" spans="2:14" ht="15" customHeight="1">
      <c r="B131" s="85">
        <v>123</v>
      </c>
      <c r="C131" s="80" t="s">
        <v>311</v>
      </c>
      <c r="D131" s="37" t="s">
        <v>59</v>
      </c>
      <c r="E131" s="55" t="s">
        <v>28</v>
      </c>
      <c r="F131" s="31"/>
      <c r="G131" s="31"/>
      <c r="H131" s="31"/>
      <c r="I131" s="31"/>
      <c r="J131" s="32"/>
      <c r="K131" s="56">
        <f t="shared" si="4"/>
        <v>100000</v>
      </c>
      <c r="L131" s="33">
        <v>100000</v>
      </c>
      <c r="M131" s="33"/>
      <c r="N131" s="67"/>
    </row>
    <row r="132" spans="2:14" ht="15" customHeight="1">
      <c r="B132" s="85">
        <v>124</v>
      </c>
      <c r="C132" s="80" t="s">
        <v>118</v>
      </c>
      <c r="D132" s="37" t="s">
        <v>119</v>
      </c>
      <c r="E132" s="55" t="s">
        <v>10</v>
      </c>
      <c r="F132" s="31"/>
      <c r="G132" s="31"/>
      <c r="H132" s="31"/>
      <c r="I132" s="31"/>
      <c r="J132" s="32"/>
      <c r="K132" s="56">
        <f t="shared" si="4"/>
        <v>1999999</v>
      </c>
      <c r="L132" s="33">
        <v>1999999</v>
      </c>
      <c r="M132" s="33"/>
      <c r="N132" s="67"/>
    </row>
    <row r="133" spans="2:14" ht="15" customHeight="1">
      <c r="B133" s="85">
        <v>125</v>
      </c>
      <c r="C133" s="80" t="s">
        <v>346</v>
      </c>
      <c r="D133" s="37" t="s">
        <v>48</v>
      </c>
      <c r="E133" s="55" t="s">
        <v>28</v>
      </c>
      <c r="F133" s="31"/>
      <c r="G133" s="31"/>
      <c r="H133" s="31"/>
      <c r="I133" s="31"/>
      <c r="J133" s="32"/>
      <c r="K133" s="56">
        <f t="shared" si="4"/>
        <v>600</v>
      </c>
      <c r="L133" s="33">
        <v>600</v>
      </c>
      <c r="M133" s="33"/>
      <c r="N133" s="67"/>
    </row>
    <row r="134" spans="2:14" ht="15" customHeight="1">
      <c r="B134" s="85">
        <v>126</v>
      </c>
      <c r="C134" s="80" t="s">
        <v>347</v>
      </c>
      <c r="D134" s="37" t="s">
        <v>48</v>
      </c>
      <c r="E134" s="55" t="s">
        <v>28</v>
      </c>
      <c r="F134" s="31"/>
      <c r="G134" s="31"/>
      <c r="H134" s="31"/>
      <c r="I134" s="31"/>
      <c r="J134" s="32"/>
      <c r="K134" s="56">
        <f t="shared" si="4"/>
        <v>750</v>
      </c>
      <c r="L134" s="33">
        <v>750</v>
      </c>
      <c r="M134" s="33"/>
      <c r="N134" s="67"/>
    </row>
    <row r="135" spans="2:14" ht="15" customHeight="1">
      <c r="B135" s="85">
        <v>127</v>
      </c>
      <c r="C135" s="78" t="s">
        <v>91</v>
      </c>
      <c r="D135" s="37" t="s">
        <v>48</v>
      </c>
      <c r="E135" s="55" t="s">
        <v>14</v>
      </c>
      <c r="F135" s="31"/>
      <c r="G135" s="31"/>
      <c r="H135" s="31"/>
      <c r="I135" s="31"/>
      <c r="J135" s="32"/>
      <c r="K135" s="56">
        <f t="shared" si="4"/>
        <v>8500</v>
      </c>
      <c r="L135" s="33">
        <v>8500</v>
      </c>
      <c r="M135" s="33"/>
      <c r="N135" s="67"/>
    </row>
    <row r="136" spans="2:14" ht="25.5" customHeight="1">
      <c r="B136" s="85">
        <v>128</v>
      </c>
      <c r="C136" s="80" t="s">
        <v>266</v>
      </c>
      <c r="D136" s="37" t="s">
        <v>48</v>
      </c>
      <c r="E136" s="55" t="s">
        <v>14</v>
      </c>
      <c r="F136" s="31"/>
      <c r="G136" s="31"/>
      <c r="H136" s="31"/>
      <c r="I136" s="31"/>
      <c r="J136" s="32"/>
      <c r="K136" s="56">
        <f t="shared" si="4"/>
        <v>8500</v>
      </c>
      <c r="L136" s="33">
        <v>8500</v>
      </c>
      <c r="M136" s="33"/>
      <c r="N136" s="67"/>
    </row>
    <row r="137" spans="2:14" ht="24.75" customHeight="1">
      <c r="B137" s="85">
        <v>129</v>
      </c>
      <c r="C137" s="80" t="s">
        <v>168</v>
      </c>
      <c r="D137" s="37" t="s">
        <v>59</v>
      </c>
      <c r="E137" s="55" t="s">
        <v>10</v>
      </c>
      <c r="F137" s="31"/>
      <c r="G137" s="31"/>
      <c r="H137" s="31"/>
      <c r="I137" s="31"/>
      <c r="J137" s="32"/>
      <c r="K137" s="56">
        <f t="shared" si="4"/>
        <v>1500000</v>
      </c>
      <c r="L137" s="33">
        <v>1500000</v>
      </c>
      <c r="M137" s="33"/>
      <c r="N137" s="67"/>
    </row>
    <row r="138" spans="2:14" ht="18.75" customHeight="1">
      <c r="B138" s="85">
        <v>130</v>
      </c>
      <c r="C138" s="80" t="s">
        <v>179</v>
      </c>
      <c r="D138" s="37" t="s">
        <v>60</v>
      </c>
      <c r="E138" s="55" t="s">
        <v>10</v>
      </c>
      <c r="F138" s="31"/>
      <c r="G138" s="31"/>
      <c r="H138" s="31"/>
      <c r="I138" s="31"/>
      <c r="J138" s="32"/>
      <c r="K138" s="56">
        <f t="shared" si="4"/>
        <v>1700000</v>
      </c>
      <c r="L138" s="33">
        <v>1700000</v>
      </c>
      <c r="M138" s="33"/>
      <c r="N138" s="67"/>
    </row>
    <row r="139" spans="2:14" ht="15" customHeight="1">
      <c r="B139" s="85">
        <v>131</v>
      </c>
      <c r="C139" s="80" t="s">
        <v>164</v>
      </c>
      <c r="D139" s="37" t="s">
        <v>59</v>
      </c>
      <c r="E139" s="55" t="s">
        <v>14</v>
      </c>
      <c r="F139" s="31"/>
      <c r="G139" s="31"/>
      <c r="H139" s="31"/>
      <c r="I139" s="31"/>
      <c r="J139" s="32"/>
      <c r="K139" s="56">
        <f t="shared" si="4"/>
        <v>400000</v>
      </c>
      <c r="L139" s="33">
        <v>400000</v>
      </c>
      <c r="M139" s="33"/>
      <c r="N139" s="67"/>
    </row>
    <row r="140" spans="2:14" ht="27.75" customHeight="1">
      <c r="B140" s="85">
        <v>132</v>
      </c>
      <c r="C140" s="80" t="s">
        <v>280</v>
      </c>
      <c r="D140" s="38" t="s">
        <v>135</v>
      </c>
      <c r="E140" s="39" t="s">
        <v>14</v>
      </c>
      <c r="F140" s="34"/>
      <c r="G140" s="34"/>
      <c r="H140" s="34"/>
      <c r="I140" s="34"/>
      <c r="J140" s="35"/>
      <c r="K140" s="57">
        <f t="shared" si="4"/>
        <v>200000</v>
      </c>
      <c r="L140" s="36">
        <v>200000</v>
      </c>
      <c r="M140" s="36"/>
      <c r="N140" s="68"/>
    </row>
    <row r="141" spans="2:14" ht="27.75" customHeight="1">
      <c r="B141" s="85">
        <v>133</v>
      </c>
      <c r="C141" s="80" t="s">
        <v>195</v>
      </c>
      <c r="D141" s="37" t="s">
        <v>175</v>
      </c>
      <c r="E141" s="55" t="s">
        <v>14</v>
      </c>
      <c r="F141" s="31"/>
      <c r="G141" s="31"/>
      <c r="H141" s="31"/>
      <c r="I141" s="31"/>
      <c r="J141" s="32"/>
      <c r="K141" s="56">
        <f aca="true" t="shared" si="5" ref="K141:K172">L141+M141</f>
        <v>20000</v>
      </c>
      <c r="L141" s="33">
        <v>20000</v>
      </c>
      <c r="M141" s="33"/>
      <c r="N141" s="67"/>
    </row>
    <row r="142" spans="2:14" ht="23.25" customHeight="1">
      <c r="B142" s="85">
        <v>134</v>
      </c>
      <c r="C142" s="80" t="s">
        <v>238</v>
      </c>
      <c r="D142" s="37" t="s">
        <v>237</v>
      </c>
      <c r="E142" s="55" t="s">
        <v>14</v>
      </c>
      <c r="F142" s="31"/>
      <c r="G142" s="31"/>
      <c r="H142" s="31"/>
      <c r="I142" s="31"/>
      <c r="J142" s="32"/>
      <c r="K142" s="56">
        <f t="shared" si="5"/>
        <v>200000</v>
      </c>
      <c r="L142" s="33">
        <v>200000</v>
      </c>
      <c r="M142" s="33"/>
      <c r="N142" s="67"/>
    </row>
    <row r="143" spans="2:14" ht="26.25" customHeight="1">
      <c r="B143" s="85">
        <v>135</v>
      </c>
      <c r="C143" s="80" t="s">
        <v>176</v>
      </c>
      <c r="D143" s="38" t="s">
        <v>175</v>
      </c>
      <c r="E143" s="39" t="s">
        <v>14</v>
      </c>
      <c r="F143" s="34"/>
      <c r="G143" s="34"/>
      <c r="H143" s="34"/>
      <c r="I143" s="34"/>
      <c r="J143" s="35"/>
      <c r="K143" s="57">
        <f t="shared" si="5"/>
        <v>250000</v>
      </c>
      <c r="L143" s="36">
        <v>250000</v>
      </c>
      <c r="M143" s="36"/>
      <c r="N143" s="68"/>
    </row>
    <row r="144" spans="2:14" ht="26.25" customHeight="1">
      <c r="B144" s="85">
        <v>136</v>
      </c>
      <c r="C144" s="80" t="s">
        <v>197</v>
      </c>
      <c r="D144" s="37" t="s">
        <v>175</v>
      </c>
      <c r="E144" s="55" t="s">
        <v>14</v>
      </c>
      <c r="F144" s="31"/>
      <c r="G144" s="31"/>
      <c r="H144" s="31"/>
      <c r="I144" s="31"/>
      <c r="J144" s="32"/>
      <c r="K144" s="56">
        <f t="shared" si="5"/>
        <v>50000</v>
      </c>
      <c r="L144" s="33">
        <v>50000</v>
      </c>
      <c r="M144" s="33"/>
      <c r="N144" s="67"/>
    </row>
    <row r="145" spans="2:14" ht="26.25" customHeight="1">
      <c r="B145" s="85">
        <v>137</v>
      </c>
      <c r="C145" s="80" t="s">
        <v>233</v>
      </c>
      <c r="D145" s="37" t="s">
        <v>237</v>
      </c>
      <c r="E145" s="55" t="s">
        <v>14</v>
      </c>
      <c r="F145" s="31"/>
      <c r="G145" s="31"/>
      <c r="H145" s="31"/>
      <c r="I145" s="31"/>
      <c r="J145" s="32"/>
      <c r="K145" s="56">
        <f t="shared" si="5"/>
        <v>200000</v>
      </c>
      <c r="L145" s="33">
        <v>200000</v>
      </c>
      <c r="M145" s="33"/>
      <c r="N145" s="67"/>
    </row>
    <row r="146" spans="2:14" ht="37.5" customHeight="1">
      <c r="B146" s="85">
        <v>138</v>
      </c>
      <c r="C146" s="80" t="s">
        <v>252</v>
      </c>
      <c r="D146" s="37" t="s">
        <v>237</v>
      </c>
      <c r="E146" s="55" t="s">
        <v>14</v>
      </c>
      <c r="F146" s="31"/>
      <c r="G146" s="31"/>
      <c r="H146" s="31"/>
      <c r="I146" s="31"/>
      <c r="J146" s="32"/>
      <c r="K146" s="56">
        <f t="shared" si="5"/>
        <v>20000</v>
      </c>
      <c r="L146" s="33">
        <v>20000</v>
      </c>
      <c r="M146" s="33"/>
      <c r="N146" s="67"/>
    </row>
    <row r="147" spans="2:14" ht="36.75" customHeight="1">
      <c r="B147" s="85">
        <v>139</v>
      </c>
      <c r="C147" s="80" t="s">
        <v>247</v>
      </c>
      <c r="D147" s="37" t="s">
        <v>237</v>
      </c>
      <c r="E147" s="55" t="s">
        <v>14</v>
      </c>
      <c r="F147" s="31"/>
      <c r="G147" s="31"/>
      <c r="H147" s="31"/>
      <c r="I147" s="31"/>
      <c r="J147" s="32"/>
      <c r="K147" s="56">
        <f t="shared" si="5"/>
        <v>50000</v>
      </c>
      <c r="L147" s="33">
        <v>50000</v>
      </c>
      <c r="M147" s="33"/>
      <c r="N147" s="67"/>
    </row>
    <row r="148" spans="2:14" ht="36.75" customHeight="1">
      <c r="B148" s="85">
        <v>140</v>
      </c>
      <c r="C148" s="80" t="s">
        <v>181</v>
      </c>
      <c r="D148" s="37" t="s">
        <v>175</v>
      </c>
      <c r="E148" s="55" t="s">
        <v>14</v>
      </c>
      <c r="F148" s="31"/>
      <c r="G148" s="31"/>
      <c r="H148" s="31"/>
      <c r="I148" s="31"/>
      <c r="J148" s="32"/>
      <c r="K148" s="56">
        <f t="shared" si="5"/>
        <v>30000</v>
      </c>
      <c r="L148" s="33">
        <v>30000</v>
      </c>
      <c r="M148" s="33"/>
      <c r="N148" s="67"/>
    </row>
    <row r="149" spans="2:14" ht="31.5" customHeight="1">
      <c r="B149" s="85">
        <v>141</v>
      </c>
      <c r="C149" s="80" t="s">
        <v>206</v>
      </c>
      <c r="D149" s="37" t="s">
        <v>175</v>
      </c>
      <c r="E149" s="55" t="s">
        <v>14</v>
      </c>
      <c r="F149" s="31"/>
      <c r="G149" s="31"/>
      <c r="H149" s="31"/>
      <c r="I149" s="31"/>
      <c r="J149" s="32"/>
      <c r="K149" s="56">
        <f t="shared" si="5"/>
        <v>100000</v>
      </c>
      <c r="L149" s="33">
        <v>100000</v>
      </c>
      <c r="M149" s="33"/>
      <c r="N149" s="67"/>
    </row>
    <row r="150" spans="2:14" ht="25.5" customHeight="1">
      <c r="B150" s="85">
        <v>142</v>
      </c>
      <c r="C150" s="80" t="s">
        <v>229</v>
      </c>
      <c r="D150" s="37" t="s">
        <v>175</v>
      </c>
      <c r="E150" s="55" t="s">
        <v>14</v>
      </c>
      <c r="F150" s="31"/>
      <c r="G150" s="31"/>
      <c r="H150" s="31"/>
      <c r="I150" s="31"/>
      <c r="J150" s="32"/>
      <c r="K150" s="56">
        <f t="shared" si="5"/>
        <v>50000</v>
      </c>
      <c r="L150" s="33">
        <v>50000</v>
      </c>
      <c r="M150" s="33"/>
      <c r="N150" s="67"/>
    </row>
    <row r="151" spans="2:14" ht="24" customHeight="1">
      <c r="B151" s="85">
        <v>143</v>
      </c>
      <c r="C151" s="80" t="s">
        <v>184</v>
      </c>
      <c r="D151" s="37" t="s">
        <v>175</v>
      </c>
      <c r="E151" s="55" t="s">
        <v>14</v>
      </c>
      <c r="F151" s="31"/>
      <c r="G151" s="31"/>
      <c r="H151" s="31"/>
      <c r="I151" s="31"/>
      <c r="J151" s="32"/>
      <c r="K151" s="56">
        <f t="shared" si="5"/>
        <v>1100000</v>
      </c>
      <c r="L151" s="33">
        <v>1100000</v>
      </c>
      <c r="M151" s="33"/>
      <c r="N151" s="67"/>
    </row>
    <row r="152" spans="2:14" ht="18" customHeight="1">
      <c r="B152" s="85">
        <v>144</v>
      </c>
      <c r="C152" s="80" t="s">
        <v>245</v>
      </c>
      <c r="D152" s="37" t="s">
        <v>237</v>
      </c>
      <c r="E152" s="55" t="s">
        <v>14</v>
      </c>
      <c r="F152" s="31"/>
      <c r="G152" s="31"/>
      <c r="H152" s="31"/>
      <c r="I152" s="31"/>
      <c r="J152" s="32"/>
      <c r="K152" s="56">
        <f t="shared" si="5"/>
        <v>20000</v>
      </c>
      <c r="L152" s="33">
        <v>20000</v>
      </c>
      <c r="M152" s="33"/>
      <c r="N152" s="67"/>
    </row>
    <row r="153" spans="2:14" ht="14.25" customHeight="1">
      <c r="B153" s="85">
        <v>145</v>
      </c>
      <c r="C153" s="80" t="s">
        <v>274</v>
      </c>
      <c r="D153" s="37" t="s">
        <v>60</v>
      </c>
      <c r="E153" s="55" t="s">
        <v>14</v>
      </c>
      <c r="F153" s="31"/>
      <c r="G153" s="31"/>
      <c r="H153" s="31"/>
      <c r="I153" s="31"/>
      <c r="J153" s="32"/>
      <c r="K153" s="56">
        <f t="shared" si="5"/>
        <v>3720000</v>
      </c>
      <c r="L153" s="33">
        <v>3720000</v>
      </c>
      <c r="M153" s="33"/>
      <c r="N153" s="67"/>
    </row>
    <row r="154" spans="2:14" ht="15" customHeight="1">
      <c r="B154" s="85">
        <v>146</v>
      </c>
      <c r="C154" s="80" t="s">
        <v>275</v>
      </c>
      <c r="D154" s="37" t="s">
        <v>60</v>
      </c>
      <c r="E154" s="55" t="s">
        <v>14</v>
      </c>
      <c r="F154" s="31"/>
      <c r="G154" s="31"/>
      <c r="H154" s="31"/>
      <c r="I154" s="31"/>
      <c r="J154" s="32"/>
      <c r="K154" s="56">
        <f t="shared" si="5"/>
        <v>1280000</v>
      </c>
      <c r="L154" s="33">
        <v>1280000</v>
      </c>
      <c r="M154" s="33"/>
      <c r="N154" s="67"/>
    </row>
    <row r="155" spans="2:14" ht="15" customHeight="1">
      <c r="B155" s="85">
        <v>147</v>
      </c>
      <c r="C155" s="80" t="s">
        <v>145</v>
      </c>
      <c r="D155" s="37" t="s">
        <v>146</v>
      </c>
      <c r="E155" s="55" t="s">
        <v>10</v>
      </c>
      <c r="F155" s="31"/>
      <c r="G155" s="31"/>
      <c r="H155" s="31"/>
      <c r="I155" s="31"/>
      <c r="J155" s="32"/>
      <c r="K155" s="56">
        <f t="shared" si="5"/>
        <v>3000000</v>
      </c>
      <c r="L155" s="33">
        <v>3000000</v>
      </c>
      <c r="M155" s="33"/>
      <c r="N155" s="67"/>
    </row>
    <row r="156" spans="2:14" ht="15" customHeight="1">
      <c r="B156" s="85">
        <v>148</v>
      </c>
      <c r="C156" s="78" t="s">
        <v>70</v>
      </c>
      <c r="D156" s="37" t="s">
        <v>72</v>
      </c>
      <c r="E156" s="55" t="s">
        <v>14</v>
      </c>
      <c r="F156" s="31"/>
      <c r="G156" s="31"/>
      <c r="H156" s="31"/>
      <c r="I156" s="31"/>
      <c r="J156" s="32"/>
      <c r="K156" s="56">
        <f t="shared" si="5"/>
        <v>25000</v>
      </c>
      <c r="L156" s="33">
        <v>25000</v>
      </c>
      <c r="M156" s="33"/>
      <c r="N156" s="67"/>
    </row>
    <row r="157" spans="2:14" ht="15" customHeight="1">
      <c r="B157" s="85">
        <v>149</v>
      </c>
      <c r="C157" s="79" t="s">
        <v>286</v>
      </c>
      <c r="D157" s="38" t="s">
        <v>287</v>
      </c>
      <c r="E157" s="39" t="s">
        <v>28</v>
      </c>
      <c r="F157" s="34"/>
      <c r="G157" s="34"/>
      <c r="H157" s="34"/>
      <c r="I157" s="34"/>
      <c r="J157" s="35"/>
      <c r="K157" s="57">
        <f t="shared" si="5"/>
        <v>60000</v>
      </c>
      <c r="L157" s="36">
        <v>60000</v>
      </c>
      <c r="M157" s="36"/>
      <c r="N157" s="68"/>
    </row>
    <row r="158" spans="2:14" ht="15" customHeight="1">
      <c r="B158" s="85">
        <v>150</v>
      </c>
      <c r="C158" s="80" t="s">
        <v>131</v>
      </c>
      <c r="D158" s="37" t="s">
        <v>121</v>
      </c>
      <c r="E158" s="55" t="s">
        <v>14</v>
      </c>
      <c r="F158" s="31"/>
      <c r="G158" s="31"/>
      <c r="H158" s="31"/>
      <c r="I158" s="31"/>
      <c r="J158" s="32"/>
      <c r="K158" s="56">
        <f t="shared" si="5"/>
        <v>156000</v>
      </c>
      <c r="L158" s="33">
        <v>156000</v>
      </c>
      <c r="M158" s="33"/>
      <c r="N158" s="67"/>
    </row>
    <row r="159" spans="2:14" ht="15" customHeight="1">
      <c r="B159" s="85">
        <v>151</v>
      </c>
      <c r="C159" s="80" t="s">
        <v>131</v>
      </c>
      <c r="D159" s="37" t="s">
        <v>121</v>
      </c>
      <c r="E159" s="55" t="s">
        <v>28</v>
      </c>
      <c r="F159" s="31"/>
      <c r="G159" s="31"/>
      <c r="H159" s="31"/>
      <c r="I159" s="31"/>
      <c r="J159" s="32"/>
      <c r="K159" s="56">
        <f t="shared" si="5"/>
        <v>211000</v>
      </c>
      <c r="L159" s="33">
        <v>211000</v>
      </c>
      <c r="M159" s="33"/>
      <c r="N159" s="67"/>
    </row>
    <row r="160" spans="2:14" ht="15" customHeight="1">
      <c r="B160" s="85">
        <v>152</v>
      </c>
      <c r="C160" s="80" t="s">
        <v>131</v>
      </c>
      <c r="D160" s="37" t="s">
        <v>148</v>
      </c>
      <c r="E160" s="55" t="s">
        <v>28</v>
      </c>
      <c r="F160" s="31"/>
      <c r="G160" s="31"/>
      <c r="H160" s="31"/>
      <c r="I160" s="31"/>
      <c r="J160" s="32"/>
      <c r="K160" s="56">
        <f t="shared" si="5"/>
        <v>48000</v>
      </c>
      <c r="L160" s="33">
        <v>48000</v>
      </c>
      <c r="M160" s="33"/>
      <c r="N160" s="67"/>
    </row>
    <row r="161" spans="2:14" ht="15" customHeight="1">
      <c r="B161" s="85">
        <v>153</v>
      </c>
      <c r="C161" s="79" t="s">
        <v>63</v>
      </c>
      <c r="D161" s="38" t="s">
        <v>62</v>
      </c>
      <c r="E161" s="39" t="s">
        <v>28</v>
      </c>
      <c r="F161" s="34"/>
      <c r="G161" s="34"/>
      <c r="H161" s="34"/>
      <c r="I161" s="34"/>
      <c r="J161" s="35"/>
      <c r="K161" s="57">
        <f t="shared" si="5"/>
        <v>5000</v>
      </c>
      <c r="L161" s="36">
        <v>5000</v>
      </c>
      <c r="M161" s="36"/>
      <c r="N161" s="68"/>
    </row>
    <row r="162" spans="2:14" ht="21.75" customHeight="1">
      <c r="B162" s="85">
        <v>154</v>
      </c>
      <c r="C162" s="80" t="s">
        <v>196</v>
      </c>
      <c r="D162" s="37" t="s">
        <v>175</v>
      </c>
      <c r="E162" s="55" t="s">
        <v>14</v>
      </c>
      <c r="F162" s="31"/>
      <c r="G162" s="31"/>
      <c r="H162" s="31"/>
      <c r="I162" s="31"/>
      <c r="J162" s="32"/>
      <c r="K162" s="56">
        <f t="shared" si="5"/>
        <v>30000</v>
      </c>
      <c r="L162" s="33">
        <v>30000</v>
      </c>
      <c r="M162" s="33"/>
      <c r="N162" s="67"/>
    </row>
    <row r="163" spans="2:14" ht="21.75" customHeight="1">
      <c r="B163" s="85">
        <v>155</v>
      </c>
      <c r="C163" s="80" t="s">
        <v>350</v>
      </c>
      <c r="D163" s="37" t="s">
        <v>351</v>
      </c>
      <c r="E163" s="55" t="s">
        <v>28</v>
      </c>
      <c r="F163" s="31"/>
      <c r="G163" s="31"/>
      <c r="H163" s="31"/>
      <c r="I163" s="31"/>
      <c r="J163" s="32"/>
      <c r="K163" s="56">
        <f t="shared" si="5"/>
        <v>24820</v>
      </c>
      <c r="L163" s="33">
        <v>24820</v>
      </c>
      <c r="M163" s="33"/>
      <c r="N163" s="67"/>
    </row>
    <row r="164" spans="2:14" ht="15" customHeight="1">
      <c r="B164" s="85">
        <v>156</v>
      </c>
      <c r="C164" s="78" t="s">
        <v>284</v>
      </c>
      <c r="D164" s="37" t="s">
        <v>47</v>
      </c>
      <c r="E164" s="55" t="s">
        <v>10</v>
      </c>
      <c r="F164" s="31"/>
      <c r="G164" s="31"/>
      <c r="H164" s="31"/>
      <c r="I164" s="31"/>
      <c r="J164" s="32"/>
      <c r="K164" s="56">
        <f t="shared" si="5"/>
        <v>3729000</v>
      </c>
      <c r="L164" s="33">
        <v>3729000</v>
      </c>
      <c r="M164" s="33"/>
      <c r="N164" s="67"/>
    </row>
    <row r="165" spans="2:14" ht="15" customHeight="1">
      <c r="B165" s="85">
        <v>157</v>
      </c>
      <c r="C165" s="80" t="s">
        <v>134</v>
      </c>
      <c r="D165" s="37" t="s">
        <v>135</v>
      </c>
      <c r="E165" s="55" t="s">
        <v>14</v>
      </c>
      <c r="F165" s="31"/>
      <c r="G165" s="31"/>
      <c r="H165" s="31"/>
      <c r="I165" s="31"/>
      <c r="J165" s="32"/>
      <c r="K165" s="56">
        <f t="shared" si="5"/>
        <v>4000</v>
      </c>
      <c r="L165" s="33">
        <v>4000</v>
      </c>
      <c r="M165" s="33"/>
      <c r="N165" s="67"/>
    </row>
    <row r="166" spans="2:14" ht="15" customHeight="1">
      <c r="B166" s="85">
        <v>158</v>
      </c>
      <c r="C166" s="80" t="s">
        <v>319</v>
      </c>
      <c r="D166" s="37" t="s">
        <v>48</v>
      </c>
      <c r="E166" s="55" t="s">
        <v>14</v>
      </c>
      <c r="F166" s="31"/>
      <c r="G166" s="31"/>
      <c r="H166" s="31"/>
      <c r="I166" s="31"/>
      <c r="J166" s="32"/>
      <c r="K166" s="56">
        <f t="shared" si="5"/>
        <v>9800</v>
      </c>
      <c r="L166" s="33">
        <v>9800</v>
      </c>
      <c r="M166" s="33"/>
      <c r="N166" s="67"/>
    </row>
    <row r="167" spans="2:14" ht="24" customHeight="1">
      <c r="B167" s="85">
        <v>159</v>
      </c>
      <c r="C167" s="80" t="s">
        <v>214</v>
      </c>
      <c r="D167" s="37" t="s">
        <v>121</v>
      </c>
      <c r="E167" s="55" t="s">
        <v>28</v>
      </c>
      <c r="F167" s="31"/>
      <c r="G167" s="31"/>
      <c r="H167" s="31"/>
      <c r="I167" s="31"/>
      <c r="J167" s="32"/>
      <c r="K167" s="56">
        <f t="shared" si="5"/>
        <v>49000</v>
      </c>
      <c r="L167" s="33">
        <v>49000</v>
      </c>
      <c r="M167" s="33"/>
      <c r="N167" s="67"/>
    </row>
    <row r="168" spans="2:14" s="29" customFormat="1" ht="21.95" customHeight="1">
      <c r="B168" s="85">
        <v>160</v>
      </c>
      <c r="C168" s="80" t="s">
        <v>130</v>
      </c>
      <c r="D168" s="37" t="s">
        <v>121</v>
      </c>
      <c r="E168" s="55" t="s">
        <v>14</v>
      </c>
      <c r="F168" s="31"/>
      <c r="G168" s="31"/>
      <c r="H168" s="31"/>
      <c r="I168" s="31"/>
      <c r="J168" s="32"/>
      <c r="K168" s="56">
        <f t="shared" si="5"/>
        <v>70000</v>
      </c>
      <c r="L168" s="33">
        <v>70000</v>
      </c>
      <c r="M168" s="33"/>
      <c r="N168" s="67"/>
    </row>
    <row r="169" spans="2:14" ht="21.95" customHeight="1">
      <c r="B169" s="85">
        <v>161</v>
      </c>
      <c r="C169" s="80" t="s">
        <v>130</v>
      </c>
      <c r="D169" s="37" t="s">
        <v>121</v>
      </c>
      <c r="E169" s="55" t="s">
        <v>14</v>
      </c>
      <c r="F169" s="31"/>
      <c r="G169" s="31"/>
      <c r="H169" s="31"/>
      <c r="I169" s="31"/>
      <c r="J169" s="32"/>
      <c r="K169" s="56">
        <f t="shared" si="5"/>
        <v>10000</v>
      </c>
      <c r="L169" s="33">
        <v>10000</v>
      </c>
      <c r="M169" s="33"/>
      <c r="N169" s="67"/>
    </row>
    <row r="170" spans="2:14" s="28" customFormat="1" ht="15" customHeight="1">
      <c r="B170" s="85">
        <v>162</v>
      </c>
      <c r="C170" s="78" t="s">
        <v>65</v>
      </c>
      <c r="D170" s="37" t="s">
        <v>73</v>
      </c>
      <c r="E170" s="55" t="s">
        <v>14</v>
      </c>
      <c r="F170" s="31"/>
      <c r="G170" s="31"/>
      <c r="H170" s="31"/>
      <c r="I170" s="31"/>
      <c r="J170" s="32"/>
      <c r="K170" s="56">
        <f t="shared" si="5"/>
        <v>112500</v>
      </c>
      <c r="L170" s="33">
        <v>112500</v>
      </c>
      <c r="M170" s="33"/>
      <c r="N170" s="67"/>
    </row>
    <row r="171" spans="2:14" ht="15" customHeight="1">
      <c r="B171" s="85">
        <v>163</v>
      </c>
      <c r="C171" s="78" t="s">
        <v>65</v>
      </c>
      <c r="D171" s="37" t="s">
        <v>73</v>
      </c>
      <c r="E171" s="55" t="s">
        <v>14</v>
      </c>
      <c r="F171" s="31"/>
      <c r="G171" s="31"/>
      <c r="H171" s="31"/>
      <c r="I171" s="31"/>
      <c r="J171" s="32"/>
      <c r="K171" s="56">
        <f t="shared" si="5"/>
        <v>50000</v>
      </c>
      <c r="L171" s="33">
        <v>50000</v>
      </c>
      <c r="M171" s="33"/>
      <c r="N171" s="67"/>
    </row>
    <row r="172" spans="2:14" ht="15" customHeight="1">
      <c r="B172" s="85">
        <v>164</v>
      </c>
      <c r="C172" s="80" t="s">
        <v>65</v>
      </c>
      <c r="D172" s="38" t="s">
        <v>74</v>
      </c>
      <c r="E172" s="39" t="s">
        <v>14</v>
      </c>
      <c r="F172" s="34"/>
      <c r="G172" s="34"/>
      <c r="H172" s="34"/>
      <c r="I172" s="34"/>
      <c r="J172" s="35"/>
      <c r="K172" s="57">
        <f t="shared" si="5"/>
        <v>75000</v>
      </c>
      <c r="L172" s="36">
        <v>75000</v>
      </c>
      <c r="M172" s="36"/>
      <c r="N172" s="68"/>
    </row>
    <row r="173" spans="2:14" ht="15" customHeight="1">
      <c r="B173" s="85">
        <v>165</v>
      </c>
      <c r="C173" s="80" t="s">
        <v>65</v>
      </c>
      <c r="D173" s="37" t="s">
        <v>75</v>
      </c>
      <c r="E173" s="55" t="s">
        <v>14</v>
      </c>
      <c r="F173" s="31"/>
      <c r="G173" s="31"/>
      <c r="H173" s="31"/>
      <c r="I173" s="31"/>
      <c r="J173" s="32"/>
      <c r="K173" s="56">
        <f aca="true" t="shared" si="6" ref="K173:K204">L173+M173</f>
        <v>183679</v>
      </c>
      <c r="L173" s="33">
        <v>183679</v>
      </c>
      <c r="M173" s="33"/>
      <c r="N173" s="67"/>
    </row>
    <row r="174" spans="2:14" ht="15" customHeight="1">
      <c r="B174" s="85">
        <v>166</v>
      </c>
      <c r="C174" s="78" t="s">
        <v>65</v>
      </c>
      <c r="D174" s="37" t="s">
        <v>61</v>
      </c>
      <c r="E174" s="55" t="s">
        <v>14</v>
      </c>
      <c r="F174" s="31"/>
      <c r="G174" s="31"/>
      <c r="H174" s="31"/>
      <c r="I174" s="31"/>
      <c r="J174" s="32"/>
      <c r="K174" s="56">
        <f t="shared" si="6"/>
        <v>49996.3</v>
      </c>
      <c r="L174" s="33">
        <v>49996.3</v>
      </c>
      <c r="M174" s="33"/>
      <c r="N174" s="67"/>
    </row>
    <row r="175" spans="2:14" ht="15" customHeight="1">
      <c r="B175" s="85">
        <v>167</v>
      </c>
      <c r="C175" s="78" t="s">
        <v>65</v>
      </c>
      <c r="D175" s="37" t="s">
        <v>315</v>
      </c>
      <c r="E175" s="55" t="s">
        <v>14</v>
      </c>
      <c r="F175" s="31"/>
      <c r="G175" s="31"/>
      <c r="H175" s="31"/>
      <c r="I175" s="31"/>
      <c r="J175" s="32"/>
      <c r="K175" s="56">
        <f t="shared" si="6"/>
        <v>28181</v>
      </c>
      <c r="L175" s="33">
        <v>28181</v>
      </c>
      <c r="M175" s="33"/>
      <c r="N175" s="67"/>
    </row>
    <row r="176" spans="2:14" ht="15" customHeight="1">
      <c r="B176" s="85">
        <v>168</v>
      </c>
      <c r="C176" s="79" t="s">
        <v>65</v>
      </c>
      <c r="D176" s="38" t="s">
        <v>62</v>
      </c>
      <c r="E176" s="39" t="s">
        <v>14</v>
      </c>
      <c r="F176" s="34"/>
      <c r="G176" s="34"/>
      <c r="H176" s="34"/>
      <c r="I176" s="34"/>
      <c r="J176" s="35"/>
      <c r="K176" s="57">
        <f t="shared" si="6"/>
        <v>74780</v>
      </c>
      <c r="L176" s="36">
        <v>74780</v>
      </c>
      <c r="M176" s="36"/>
      <c r="N176" s="68"/>
    </row>
    <row r="177" spans="2:14" ht="15" customHeight="1">
      <c r="B177" s="85">
        <v>169</v>
      </c>
      <c r="C177" s="80" t="s">
        <v>65</v>
      </c>
      <c r="D177" s="37" t="s">
        <v>119</v>
      </c>
      <c r="E177" s="55" t="s">
        <v>14</v>
      </c>
      <c r="F177" s="31"/>
      <c r="G177" s="31"/>
      <c r="H177" s="31"/>
      <c r="I177" s="31"/>
      <c r="J177" s="32"/>
      <c r="K177" s="56">
        <f t="shared" si="6"/>
        <v>47720</v>
      </c>
      <c r="L177" s="33">
        <v>47720</v>
      </c>
      <c r="M177" s="33"/>
      <c r="N177" s="67"/>
    </row>
    <row r="178" spans="2:14" ht="15" customHeight="1">
      <c r="B178" s="85">
        <v>170</v>
      </c>
      <c r="C178" s="80" t="s">
        <v>65</v>
      </c>
      <c r="D178" s="37" t="s">
        <v>143</v>
      </c>
      <c r="E178" s="55" t="s">
        <v>14</v>
      </c>
      <c r="F178" s="31"/>
      <c r="G178" s="31"/>
      <c r="H178" s="31"/>
      <c r="I178" s="31"/>
      <c r="J178" s="32"/>
      <c r="K178" s="56">
        <f t="shared" si="6"/>
        <v>170825</v>
      </c>
      <c r="L178" s="33">
        <v>170825</v>
      </c>
      <c r="M178" s="33"/>
      <c r="N178" s="67"/>
    </row>
    <row r="179" spans="2:14" ht="15" customHeight="1">
      <c r="B179" s="85">
        <v>171</v>
      </c>
      <c r="C179" s="80" t="s">
        <v>65</v>
      </c>
      <c r="D179" s="37" t="s">
        <v>60</v>
      </c>
      <c r="E179" s="55" t="s">
        <v>14</v>
      </c>
      <c r="F179" s="31"/>
      <c r="G179" s="31"/>
      <c r="H179" s="31"/>
      <c r="I179" s="31"/>
      <c r="J179" s="32"/>
      <c r="K179" s="56">
        <f t="shared" si="6"/>
        <v>100000</v>
      </c>
      <c r="L179" s="33">
        <v>100000</v>
      </c>
      <c r="M179" s="33"/>
      <c r="N179" s="67"/>
    </row>
    <row r="180" spans="2:14" ht="15" customHeight="1">
      <c r="B180" s="85">
        <v>172</v>
      </c>
      <c r="C180" s="80" t="s">
        <v>65</v>
      </c>
      <c r="D180" s="37" t="s">
        <v>132</v>
      </c>
      <c r="E180" s="55" t="s">
        <v>14</v>
      </c>
      <c r="F180" s="31"/>
      <c r="G180" s="31"/>
      <c r="H180" s="31"/>
      <c r="I180" s="31"/>
      <c r="J180" s="32"/>
      <c r="K180" s="56">
        <f t="shared" si="6"/>
        <v>350000</v>
      </c>
      <c r="L180" s="33">
        <v>350000</v>
      </c>
      <c r="M180" s="33"/>
      <c r="N180" s="67"/>
    </row>
    <row r="181" spans="2:14" ht="15" customHeight="1">
      <c r="B181" s="85">
        <v>173</v>
      </c>
      <c r="C181" s="80" t="s">
        <v>142</v>
      </c>
      <c r="D181" s="37" t="s">
        <v>144</v>
      </c>
      <c r="E181" s="55" t="s">
        <v>14</v>
      </c>
      <c r="F181" s="31"/>
      <c r="G181" s="31"/>
      <c r="H181" s="31"/>
      <c r="I181" s="31"/>
      <c r="J181" s="32"/>
      <c r="K181" s="56">
        <f t="shared" si="6"/>
        <v>49592</v>
      </c>
      <c r="L181" s="33">
        <v>49592</v>
      </c>
      <c r="M181" s="33"/>
      <c r="N181" s="67"/>
    </row>
    <row r="182" spans="2:14" ht="15" customHeight="1">
      <c r="B182" s="85">
        <v>174</v>
      </c>
      <c r="C182" s="78" t="s">
        <v>110</v>
      </c>
      <c r="D182" s="37" t="s">
        <v>47</v>
      </c>
      <c r="E182" s="55" t="s">
        <v>14</v>
      </c>
      <c r="F182" s="31"/>
      <c r="G182" s="31"/>
      <c r="H182" s="31"/>
      <c r="I182" s="31"/>
      <c r="J182" s="32"/>
      <c r="K182" s="56">
        <f t="shared" si="6"/>
        <v>50000</v>
      </c>
      <c r="L182" s="33">
        <v>50000</v>
      </c>
      <c r="M182" s="33"/>
      <c r="N182" s="67"/>
    </row>
    <row r="183" spans="2:14" ht="15" customHeight="1">
      <c r="B183" s="85">
        <v>175</v>
      </c>
      <c r="C183" s="80" t="s">
        <v>67</v>
      </c>
      <c r="D183" s="37" t="s">
        <v>72</v>
      </c>
      <c r="E183" s="55" t="s">
        <v>14</v>
      </c>
      <c r="F183" s="31"/>
      <c r="G183" s="31"/>
      <c r="H183" s="31"/>
      <c r="I183" s="31"/>
      <c r="J183" s="32"/>
      <c r="K183" s="56">
        <f t="shared" si="6"/>
        <v>300000</v>
      </c>
      <c r="L183" s="33">
        <v>300000</v>
      </c>
      <c r="M183" s="33"/>
      <c r="N183" s="67"/>
    </row>
    <row r="184" spans="2:14" ht="15" customHeight="1">
      <c r="B184" s="85">
        <v>176</v>
      </c>
      <c r="C184" s="80" t="s">
        <v>273</v>
      </c>
      <c r="D184" s="37" t="s">
        <v>48</v>
      </c>
      <c r="E184" s="55" t="s">
        <v>14</v>
      </c>
      <c r="F184" s="31"/>
      <c r="G184" s="31"/>
      <c r="H184" s="31"/>
      <c r="I184" s="31"/>
      <c r="J184" s="32"/>
      <c r="K184" s="56">
        <f t="shared" si="6"/>
        <v>80000</v>
      </c>
      <c r="L184" s="33">
        <v>80000</v>
      </c>
      <c r="M184" s="33"/>
      <c r="N184" s="67"/>
    </row>
    <row r="185" spans="2:14" ht="15" customHeight="1">
      <c r="B185" s="85">
        <v>177</v>
      </c>
      <c r="C185" s="78" t="s">
        <v>330</v>
      </c>
      <c r="D185" s="37" t="s">
        <v>47</v>
      </c>
      <c r="E185" s="55" t="s">
        <v>14</v>
      </c>
      <c r="F185" s="31"/>
      <c r="G185" s="31"/>
      <c r="H185" s="31"/>
      <c r="I185" s="31"/>
      <c r="J185" s="32"/>
      <c r="K185" s="56">
        <f t="shared" si="6"/>
        <v>138800</v>
      </c>
      <c r="L185" s="33">
        <v>138800</v>
      </c>
      <c r="M185" s="33"/>
      <c r="N185" s="67"/>
    </row>
    <row r="186" spans="2:14" ht="15" customHeight="1">
      <c r="B186" s="85">
        <v>178</v>
      </c>
      <c r="C186" s="78" t="s">
        <v>68</v>
      </c>
      <c r="D186" s="37" t="s">
        <v>72</v>
      </c>
      <c r="E186" s="55" t="s">
        <v>28</v>
      </c>
      <c r="F186" s="31"/>
      <c r="G186" s="31"/>
      <c r="H186" s="31"/>
      <c r="I186" s="31"/>
      <c r="J186" s="32"/>
      <c r="K186" s="56">
        <f t="shared" si="6"/>
        <v>75000</v>
      </c>
      <c r="L186" s="33">
        <v>75000</v>
      </c>
      <c r="M186" s="33"/>
      <c r="N186" s="67"/>
    </row>
    <row r="187" spans="2:14" ht="15" customHeight="1">
      <c r="B187" s="85">
        <v>179</v>
      </c>
      <c r="C187" s="78" t="s">
        <v>101</v>
      </c>
      <c r="D187" s="37" t="s">
        <v>48</v>
      </c>
      <c r="E187" s="55" t="s">
        <v>14</v>
      </c>
      <c r="F187" s="31"/>
      <c r="G187" s="31"/>
      <c r="H187" s="31"/>
      <c r="I187" s="31"/>
      <c r="J187" s="32"/>
      <c r="K187" s="56">
        <f t="shared" si="6"/>
        <v>44797</v>
      </c>
      <c r="L187" s="33">
        <v>44797</v>
      </c>
      <c r="M187" s="33"/>
      <c r="N187" s="67"/>
    </row>
    <row r="188" spans="2:14" ht="15" customHeight="1">
      <c r="B188" s="85">
        <v>180</v>
      </c>
      <c r="C188" s="78" t="s">
        <v>71</v>
      </c>
      <c r="D188" s="37" t="s">
        <v>72</v>
      </c>
      <c r="E188" s="55" t="s">
        <v>28</v>
      </c>
      <c r="F188" s="31"/>
      <c r="G188" s="31"/>
      <c r="H188" s="31"/>
      <c r="I188" s="31"/>
      <c r="J188" s="32"/>
      <c r="K188" s="56">
        <f t="shared" si="6"/>
        <v>10000</v>
      </c>
      <c r="L188" s="33">
        <v>10000</v>
      </c>
      <c r="M188" s="33"/>
      <c r="N188" s="67"/>
    </row>
    <row r="189" spans="2:14" ht="15" customHeight="1">
      <c r="B189" s="85">
        <v>181</v>
      </c>
      <c r="C189" s="80" t="s">
        <v>180</v>
      </c>
      <c r="D189" s="38" t="s">
        <v>60</v>
      </c>
      <c r="E189" s="39" t="s">
        <v>10</v>
      </c>
      <c r="F189" s="34"/>
      <c r="G189" s="34"/>
      <c r="H189" s="34"/>
      <c r="I189" s="34"/>
      <c r="J189" s="35"/>
      <c r="K189" s="57">
        <f t="shared" si="6"/>
        <v>300000</v>
      </c>
      <c r="L189" s="36">
        <v>300000</v>
      </c>
      <c r="M189" s="36"/>
      <c r="N189" s="68"/>
    </row>
    <row r="190" spans="2:14" ht="15" customHeight="1">
      <c r="B190" s="85">
        <v>182</v>
      </c>
      <c r="C190" s="80" t="s">
        <v>96</v>
      </c>
      <c r="D190" s="37" t="s">
        <v>48</v>
      </c>
      <c r="E190" s="55" t="s">
        <v>14</v>
      </c>
      <c r="F190" s="31"/>
      <c r="G190" s="31"/>
      <c r="H190" s="31"/>
      <c r="I190" s="31"/>
      <c r="J190" s="32"/>
      <c r="K190" s="56">
        <f t="shared" si="6"/>
        <v>74050</v>
      </c>
      <c r="L190" s="33">
        <v>74050</v>
      </c>
      <c r="M190" s="33"/>
      <c r="N190" s="67"/>
    </row>
    <row r="191" spans="2:14" ht="15" customHeight="1">
      <c r="B191" s="85">
        <v>183</v>
      </c>
      <c r="C191" s="78" t="s">
        <v>96</v>
      </c>
      <c r="D191" s="37" t="s">
        <v>47</v>
      </c>
      <c r="E191" s="55" t="s">
        <v>28</v>
      </c>
      <c r="F191" s="31"/>
      <c r="G191" s="31"/>
      <c r="H191" s="31"/>
      <c r="I191" s="31"/>
      <c r="J191" s="32"/>
      <c r="K191" s="56">
        <f t="shared" si="6"/>
        <v>112500</v>
      </c>
      <c r="L191" s="33">
        <v>112500</v>
      </c>
      <c r="M191" s="33"/>
      <c r="N191" s="67"/>
    </row>
    <row r="192" spans="2:14" ht="21.95" customHeight="1">
      <c r="B192" s="85">
        <v>184</v>
      </c>
      <c r="C192" s="78" t="s">
        <v>340</v>
      </c>
      <c r="D192" s="37" t="s">
        <v>339</v>
      </c>
      <c r="E192" s="55" t="s">
        <v>28</v>
      </c>
      <c r="F192" s="31"/>
      <c r="G192" s="31"/>
      <c r="H192" s="31"/>
      <c r="I192" s="31"/>
      <c r="J192" s="32"/>
      <c r="K192" s="56">
        <f t="shared" si="6"/>
        <v>4800</v>
      </c>
      <c r="L192" s="33">
        <v>4800</v>
      </c>
      <c r="M192" s="33"/>
      <c r="N192" s="67"/>
    </row>
    <row r="193" spans="2:14" ht="11.25" customHeight="1">
      <c r="B193" s="85">
        <v>185</v>
      </c>
      <c r="C193" s="80" t="s">
        <v>271</v>
      </c>
      <c r="D193" s="37" t="s">
        <v>48</v>
      </c>
      <c r="E193" s="55" t="s">
        <v>14</v>
      </c>
      <c r="F193" s="31"/>
      <c r="G193" s="31"/>
      <c r="H193" s="31"/>
      <c r="I193" s="31"/>
      <c r="J193" s="32"/>
      <c r="K193" s="56">
        <f t="shared" si="6"/>
        <v>16500</v>
      </c>
      <c r="L193" s="33">
        <v>16500</v>
      </c>
      <c r="M193" s="33"/>
      <c r="N193" s="67"/>
    </row>
    <row r="194" spans="2:14" ht="15" customHeight="1">
      <c r="B194" s="85">
        <v>186</v>
      </c>
      <c r="C194" s="78" t="s">
        <v>69</v>
      </c>
      <c r="D194" s="37" t="s">
        <v>72</v>
      </c>
      <c r="E194" s="55" t="s">
        <v>14</v>
      </c>
      <c r="F194" s="31"/>
      <c r="G194" s="31"/>
      <c r="H194" s="31"/>
      <c r="I194" s="31"/>
      <c r="J194" s="32"/>
      <c r="K194" s="56">
        <f t="shared" si="6"/>
        <v>2000</v>
      </c>
      <c r="L194" s="33">
        <v>2000</v>
      </c>
      <c r="M194" s="33"/>
      <c r="N194" s="67"/>
    </row>
    <row r="195" spans="2:14" ht="15" customHeight="1">
      <c r="B195" s="85">
        <v>187</v>
      </c>
      <c r="C195" s="79" t="s">
        <v>80</v>
      </c>
      <c r="D195" s="38" t="s">
        <v>62</v>
      </c>
      <c r="E195" s="39" t="s">
        <v>14</v>
      </c>
      <c r="F195" s="34"/>
      <c r="G195" s="34"/>
      <c r="H195" s="34"/>
      <c r="I195" s="34"/>
      <c r="J195" s="35"/>
      <c r="K195" s="57">
        <f t="shared" si="6"/>
        <v>38500</v>
      </c>
      <c r="L195" s="36">
        <v>38500</v>
      </c>
      <c r="M195" s="36"/>
      <c r="N195" s="68"/>
    </row>
    <row r="196" spans="2:14" ht="15" customHeight="1">
      <c r="B196" s="85">
        <v>188</v>
      </c>
      <c r="C196" s="80" t="s">
        <v>209</v>
      </c>
      <c r="D196" s="37" t="s">
        <v>60</v>
      </c>
      <c r="E196" s="55" t="s">
        <v>14</v>
      </c>
      <c r="F196" s="31"/>
      <c r="G196" s="31"/>
      <c r="H196" s="31"/>
      <c r="I196" s="31"/>
      <c r="J196" s="32"/>
      <c r="K196" s="56">
        <f t="shared" si="6"/>
        <v>100000</v>
      </c>
      <c r="L196" s="33">
        <v>100000</v>
      </c>
      <c r="M196" s="33"/>
      <c r="N196" s="67"/>
    </row>
    <row r="197" spans="2:14" ht="15" customHeight="1">
      <c r="B197" s="85">
        <v>189</v>
      </c>
      <c r="C197" s="80" t="s">
        <v>188</v>
      </c>
      <c r="D197" s="37" t="s">
        <v>175</v>
      </c>
      <c r="E197" s="55" t="s">
        <v>14</v>
      </c>
      <c r="F197" s="31"/>
      <c r="G197" s="31"/>
      <c r="H197" s="31"/>
      <c r="I197" s="31"/>
      <c r="J197" s="32"/>
      <c r="K197" s="56">
        <f t="shared" si="6"/>
        <v>50000</v>
      </c>
      <c r="L197" s="33">
        <v>50000</v>
      </c>
      <c r="M197" s="33"/>
      <c r="N197" s="67"/>
    </row>
    <row r="198" spans="2:14" ht="25.5" customHeight="1">
      <c r="B198" s="85">
        <v>190</v>
      </c>
      <c r="C198" s="80" t="s">
        <v>212</v>
      </c>
      <c r="D198" s="37" t="s">
        <v>60</v>
      </c>
      <c r="E198" s="55" t="s">
        <v>14</v>
      </c>
      <c r="F198" s="31"/>
      <c r="G198" s="31"/>
      <c r="H198" s="31"/>
      <c r="I198" s="31"/>
      <c r="J198" s="32"/>
      <c r="K198" s="56">
        <f t="shared" si="6"/>
        <v>10000</v>
      </c>
      <c r="L198" s="33">
        <v>10000</v>
      </c>
      <c r="M198" s="33"/>
      <c r="N198" s="67"/>
    </row>
    <row r="199" spans="2:14" ht="15" customHeight="1">
      <c r="B199" s="85">
        <v>191</v>
      </c>
      <c r="C199" s="80" t="s">
        <v>169</v>
      </c>
      <c r="D199" s="37" t="s">
        <v>59</v>
      </c>
      <c r="E199" s="55" t="s">
        <v>10</v>
      </c>
      <c r="F199" s="31"/>
      <c r="G199" s="31"/>
      <c r="H199" s="31"/>
      <c r="I199" s="31"/>
      <c r="J199" s="32"/>
      <c r="K199" s="56">
        <f t="shared" si="6"/>
        <v>600000</v>
      </c>
      <c r="L199" s="33">
        <v>600000</v>
      </c>
      <c r="M199" s="33"/>
      <c r="N199" s="67"/>
    </row>
    <row r="200" spans="2:14" ht="15" customHeight="1">
      <c r="B200" s="85">
        <v>192</v>
      </c>
      <c r="C200" s="79" t="s">
        <v>282</v>
      </c>
      <c r="D200" s="59" t="s">
        <v>85</v>
      </c>
      <c r="E200" s="39" t="s">
        <v>14</v>
      </c>
      <c r="F200" s="34"/>
      <c r="G200" s="34"/>
      <c r="H200" s="34"/>
      <c r="I200" s="34"/>
      <c r="J200" s="35"/>
      <c r="K200" s="57">
        <f t="shared" si="6"/>
        <v>100000</v>
      </c>
      <c r="L200" s="36">
        <v>100000</v>
      </c>
      <c r="M200" s="36"/>
      <c r="N200" s="68"/>
    </row>
    <row r="201" spans="2:14" ht="15" customHeight="1">
      <c r="B201" s="85">
        <v>193</v>
      </c>
      <c r="C201" s="79" t="s">
        <v>283</v>
      </c>
      <c r="D201" s="59" t="s">
        <v>85</v>
      </c>
      <c r="E201" s="39" t="s">
        <v>14</v>
      </c>
      <c r="F201" s="34"/>
      <c r="G201" s="34"/>
      <c r="H201" s="34"/>
      <c r="I201" s="34"/>
      <c r="J201" s="35"/>
      <c r="K201" s="57">
        <f t="shared" si="6"/>
        <v>20000</v>
      </c>
      <c r="L201" s="36">
        <v>20000</v>
      </c>
      <c r="M201" s="36"/>
      <c r="N201" s="68"/>
    </row>
    <row r="202" spans="2:14" ht="15" customHeight="1">
      <c r="B202" s="85">
        <v>194</v>
      </c>
      <c r="C202" s="80" t="s">
        <v>226</v>
      </c>
      <c r="D202" s="37" t="s">
        <v>60</v>
      </c>
      <c r="E202" s="55" t="s">
        <v>10</v>
      </c>
      <c r="F202" s="31"/>
      <c r="G202" s="31"/>
      <c r="H202" s="31"/>
      <c r="I202" s="31"/>
      <c r="J202" s="32"/>
      <c r="K202" s="56">
        <f t="shared" si="6"/>
        <v>3000000</v>
      </c>
      <c r="L202" s="33">
        <v>3000000</v>
      </c>
      <c r="M202" s="33"/>
      <c r="N202" s="67"/>
    </row>
    <row r="203" spans="2:14" ht="15" customHeight="1">
      <c r="B203" s="85">
        <v>195</v>
      </c>
      <c r="C203" s="80" t="s">
        <v>158</v>
      </c>
      <c r="D203" s="37" t="s">
        <v>59</v>
      </c>
      <c r="E203" s="55" t="s">
        <v>10</v>
      </c>
      <c r="F203" s="31"/>
      <c r="G203" s="31"/>
      <c r="H203" s="31"/>
      <c r="I203" s="31"/>
      <c r="J203" s="32"/>
      <c r="K203" s="56">
        <f t="shared" si="6"/>
        <v>1700000</v>
      </c>
      <c r="L203" s="33">
        <v>1700000</v>
      </c>
      <c r="M203" s="33"/>
      <c r="N203" s="67"/>
    </row>
    <row r="204" spans="2:14" ht="15" customHeight="1">
      <c r="B204" s="85">
        <v>196</v>
      </c>
      <c r="C204" s="78" t="s">
        <v>328</v>
      </c>
      <c r="D204" s="37" t="s">
        <v>47</v>
      </c>
      <c r="E204" s="55" t="s">
        <v>14</v>
      </c>
      <c r="F204" s="31"/>
      <c r="G204" s="31"/>
      <c r="H204" s="31"/>
      <c r="I204" s="31"/>
      <c r="J204" s="32"/>
      <c r="K204" s="56">
        <f t="shared" si="6"/>
        <v>248700</v>
      </c>
      <c r="L204" s="33">
        <v>248700</v>
      </c>
      <c r="M204" s="33"/>
      <c r="N204" s="67"/>
    </row>
    <row r="205" spans="2:14" ht="21.95" customHeight="1">
      <c r="B205" s="85">
        <v>197</v>
      </c>
      <c r="C205" s="80" t="s">
        <v>239</v>
      </c>
      <c r="D205" s="37" t="s">
        <v>237</v>
      </c>
      <c r="E205" s="55" t="s">
        <v>14</v>
      </c>
      <c r="F205" s="31"/>
      <c r="G205" s="31"/>
      <c r="H205" s="31"/>
      <c r="I205" s="31"/>
      <c r="J205" s="32"/>
      <c r="K205" s="56">
        <f aca="true" t="shared" si="7" ref="K205:K236">L205+M205</f>
        <v>800000</v>
      </c>
      <c r="L205" s="33">
        <v>800000</v>
      </c>
      <c r="M205" s="33"/>
      <c r="N205" s="67"/>
    </row>
    <row r="206" spans="2:14" ht="21.95" customHeight="1">
      <c r="B206" s="85">
        <v>198</v>
      </c>
      <c r="C206" s="80" t="s">
        <v>186</v>
      </c>
      <c r="D206" s="38" t="s">
        <v>175</v>
      </c>
      <c r="E206" s="39" t="s">
        <v>14</v>
      </c>
      <c r="F206" s="34"/>
      <c r="G206" s="34"/>
      <c r="H206" s="34"/>
      <c r="I206" s="34"/>
      <c r="J206" s="35"/>
      <c r="K206" s="57">
        <f t="shared" si="7"/>
        <v>150000</v>
      </c>
      <c r="L206" s="36">
        <v>150000</v>
      </c>
      <c r="M206" s="36"/>
      <c r="N206" s="68"/>
    </row>
    <row r="207" spans="2:14" ht="36.75" customHeight="1">
      <c r="B207" s="85">
        <v>199</v>
      </c>
      <c r="C207" s="80" t="s">
        <v>234</v>
      </c>
      <c r="D207" s="37" t="s">
        <v>237</v>
      </c>
      <c r="E207" s="55" t="s">
        <v>14</v>
      </c>
      <c r="F207" s="31"/>
      <c r="G207" s="31"/>
      <c r="H207" s="31"/>
      <c r="I207" s="31"/>
      <c r="J207" s="32"/>
      <c r="K207" s="56">
        <f t="shared" si="7"/>
        <v>100000</v>
      </c>
      <c r="L207" s="33">
        <v>100000</v>
      </c>
      <c r="M207" s="33"/>
      <c r="N207" s="67"/>
    </row>
    <row r="208" spans="2:14" ht="36.75" customHeight="1">
      <c r="B208" s="85">
        <v>200</v>
      </c>
      <c r="C208" s="80" t="s">
        <v>207</v>
      </c>
      <c r="D208" s="37" t="s">
        <v>175</v>
      </c>
      <c r="E208" s="55" t="s">
        <v>14</v>
      </c>
      <c r="F208" s="31"/>
      <c r="G208" s="31"/>
      <c r="H208" s="31"/>
      <c r="I208" s="31"/>
      <c r="J208" s="32"/>
      <c r="K208" s="56">
        <f t="shared" si="7"/>
        <v>100000</v>
      </c>
      <c r="L208" s="33">
        <v>100000</v>
      </c>
      <c r="M208" s="33"/>
      <c r="N208" s="67"/>
    </row>
    <row r="209" spans="2:14" ht="27.75" customHeight="1">
      <c r="B209" s="85">
        <v>201</v>
      </c>
      <c r="C209" s="80" t="s">
        <v>185</v>
      </c>
      <c r="D209" s="37" t="s">
        <v>175</v>
      </c>
      <c r="E209" s="55" t="s">
        <v>189</v>
      </c>
      <c r="F209" s="31"/>
      <c r="G209" s="31"/>
      <c r="H209" s="31"/>
      <c r="I209" s="31"/>
      <c r="J209" s="32"/>
      <c r="K209" s="56">
        <f t="shared" si="7"/>
        <v>100000</v>
      </c>
      <c r="L209" s="33">
        <v>100000</v>
      </c>
      <c r="M209" s="33"/>
      <c r="N209" s="67"/>
    </row>
    <row r="210" spans="2:14" ht="21.75" customHeight="1">
      <c r="B210" s="85">
        <v>202</v>
      </c>
      <c r="C210" s="80" t="s">
        <v>246</v>
      </c>
      <c r="D210" s="37" t="s">
        <v>237</v>
      </c>
      <c r="E210" s="55" t="s">
        <v>14</v>
      </c>
      <c r="F210" s="31"/>
      <c r="G210" s="31"/>
      <c r="H210" s="31"/>
      <c r="I210" s="31"/>
      <c r="J210" s="32"/>
      <c r="K210" s="56">
        <f t="shared" si="7"/>
        <v>30000</v>
      </c>
      <c r="L210" s="33">
        <v>30000</v>
      </c>
      <c r="M210" s="33"/>
      <c r="N210" s="67"/>
    </row>
    <row r="211" spans="2:14" ht="24.75" customHeight="1">
      <c r="B211" s="85">
        <v>203</v>
      </c>
      <c r="C211" s="80" t="s">
        <v>128</v>
      </c>
      <c r="D211" s="37" t="s">
        <v>121</v>
      </c>
      <c r="E211" s="55" t="s">
        <v>14</v>
      </c>
      <c r="F211" s="31"/>
      <c r="G211" s="31"/>
      <c r="H211" s="31"/>
      <c r="I211" s="31"/>
      <c r="J211" s="32"/>
      <c r="K211" s="56">
        <f t="shared" si="7"/>
        <v>30000</v>
      </c>
      <c r="L211" s="33">
        <v>30000</v>
      </c>
      <c r="M211" s="33"/>
      <c r="N211" s="67"/>
    </row>
    <row r="212" spans="2:14" ht="23.25" customHeight="1">
      <c r="B212" s="85">
        <v>204</v>
      </c>
      <c r="C212" s="80" t="s">
        <v>128</v>
      </c>
      <c r="D212" s="37" t="s">
        <v>121</v>
      </c>
      <c r="E212" s="55" t="s">
        <v>14</v>
      </c>
      <c r="F212" s="31"/>
      <c r="G212" s="31"/>
      <c r="H212" s="31"/>
      <c r="I212" s="31"/>
      <c r="J212" s="32"/>
      <c r="K212" s="56">
        <f t="shared" si="7"/>
        <v>30000</v>
      </c>
      <c r="L212" s="33">
        <v>30000</v>
      </c>
      <c r="M212" s="33"/>
      <c r="N212" s="67"/>
    </row>
    <row r="213" spans="2:14" ht="16.5" customHeight="1">
      <c r="B213" s="85">
        <v>205</v>
      </c>
      <c r="C213" s="80" t="s">
        <v>159</v>
      </c>
      <c r="D213" s="37" t="s">
        <v>59</v>
      </c>
      <c r="E213" s="55" t="s">
        <v>10</v>
      </c>
      <c r="F213" s="31"/>
      <c r="G213" s="31"/>
      <c r="H213" s="31"/>
      <c r="I213" s="31"/>
      <c r="J213" s="32"/>
      <c r="K213" s="56">
        <f t="shared" si="7"/>
        <v>500000</v>
      </c>
      <c r="L213" s="33">
        <v>500000</v>
      </c>
      <c r="M213" s="33"/>
      <c r="N213" s="67"/>
    </row>
    <row r="214" spans="2:14" ht="15" customHeight="1">
      <c r="B214" s="85">
        <v>206</v>
      </c>
      <c r="C214" s="80" t="s">
        <v>152</v>
      </c>
      <c r="D214" s="37" t="s">
        <v>59</v>
      </c>
      <c r="E214" s="55" t="s">
        <v>10</v>
      </c>
      <c r="F214" s="31"/>
      <c r="G214" s="31"/>
      <c r="H214" s="31"/>
      <c r="I214" s="31"/>
      <c r="J214" s="32"/>
      <c r="K214" s="56">
        <f t="shared" si="7"/>
        <v>1500000</v>
      </c>
      <c r="L214" s="33">
        <v>1500000</v>
      </c>
      <c r="M214" s="33"/>
      <c r="N214" s="67"/>
    </row>
    <row r="215" spans="2:14" ht="15" customHeight="1">
      <c r="B215" s="85">
        <v>207</v>
      </c>
      <c r="C215" s="80" t="s">
        <v>312</v>
      </c>
      <c r="D215" s="37" t="s">
        <v>45</v>
      </c>
      <c r="E215" s="55" t="s">
        <v>14</v>
      </c>
      <c r="F215" s="31"/>
      <c r="G215" s="31"/>
      <c r="H215" s="31"/>
      <c r="I215" s="31"/>
      <c r="J215" s="32"/>
      <c r="K215" s="56">
        <f t="shared" si="7"/>
        <v>700020</v>
      </c>
      <c r="L215" s="33">
        <v>700020</v>
      </c>
      <c r="M215" s="33"/>
      <c r="N215" s="67"/>
    </row>
    <row r="216" spans="2:14" ht="15" customHeight="1">
      <c r="B216" s="85">
        <v>208</v>
      </c>
      <c r="C216" s="78" t="s">
        <v>329</v>
      </c>
      <c r="D216" s="37" t="s">
        <v>47</v>
      </c>
      <c r="E216" s="55" t="s">
        <v>14</v>
      </c>
      <c r="F216" s="31"/>
      <c r="G216" s="31"/>
      <c r="H216" s="31"/>
      <c r="I216" s="31"/>
      <c r="J216" s="32"/>
      <c r="K216" s="56">
        <f t="shared" si="7"/>
        <v>112500</v>
      </c>
      <c r="L216" s="33">
        <v>112500</v>
      </c>
      <c r="M216" s="33"/>
      <c r="N216" s="67"/>
    </row>
    <row r="217" spans="2:14" ht="27" customHeight="1">
      <c r="B217" s="85">
        <v>209</v>
      </c>
      <c r="C217" s="80" t="s">
        <v>177</v>
      </c>
      <c r="D217" s="38" t="s">
        <v>175</v>
      </c>
      <c r="E217" s="39" t="s">
        <v>28</v>
      </c>
      <c r="F217" s="34"/>
      <c r="G217" s="34"/>
      <c r="H217" s="34"/>
      <c r="I217" s="34"/>
      <c r="J217" s="35"/>
      <c r="K217" s="57">
        <f t="shared" si="7"/>
        <v>50000</v>
      </c>
      <c r="L217" s="36">
        <v>50000</v>
      </c>
      <c r="M217" s="36"/>
      <c r="N217" s="68"/>
    </row>
    <row r="218" spans="2:14" ht="15" customHeight="1">
      <c r="B218" s="85">
        <v>210</v>
      </c>
      <c r="C218" s="80" t="s">
        <v>137</v>
      </c>
      <c r="D218" s="37" t="s">
        <v>135</v>
      </c>
      <c r="E218" s="55" t="s">
        <v>14</v>
      </c>
      <c r="F218" s="31"/>
      <c r="G218" s="31"/>
      <c r="H218" s="31"/>
      <c r="I218" s="31"/>
      <c r="J218" s="32"/>
      <c r="K218" s="56">
        <f t="shared" si="7"/>
        <v>65213</v>
      </c>
      <c r="L218" s="33">
        <v>65213</v>
      </c>
      <c r="M218" s="33"/>
      <c r="N218" s="67"/>
    </row>
    <row r="219" spans="2:14" ht="15" customHeight="1">
      <c r="B219" s="85">
        <v>211</v>
      </c>
      <c r="C219" s="80" t="s">
        <v>136</v>
      </c>
      <c r="D219" s="37" t="s">
        <v>135</v>
      </c>
      <c r="E219" s="55" t="s">
        <v>14</v>
      </c>
      <c r="F219" s="31"/>
      <c r="G219" s="31"/>
      <c r="H219" s="31"/>
      <c r="I219" s="31"/>
      <c r="J219" s="32"/>
      <c r="K219" s="56">
        <f t="shared" si="7"/>
        <v>220500</v>
      </c>
      <c r="L219" s="33">
        <v>220500</v>
      </c>
      <c r="M219" s="33"/>
      <c r="N219" s="67"/>
    </row>
    <row r="220" spans="2:14" s="28" customFormat="1" ht="15" customHeight="1">
      <c r="B220" s="85">
        <v>212</v>
      </c>
      <c r="C220" s="80" t="s">
        <v>138</v>
      </c>
      <c r="D220" s="37" t="s">
        <v>135</v>
      </c>
      <c r="E220" s="55" t="s">
        <v>14</v>
      </c>
      <c r="F220" s="31"/>
      <c r="G220" s="31"/>
      <c r="H220" s="31"/>
      <c r="I220" s="31"/>
      <c r="J220" s="32"/>
      <c r="K220" s="56">
        <f t="shared" si="7"/>
        <v>266386</v>
      </c>
      <c r="L220" s="33">
        <v>266386</v>
      </c>
      <c r="M220" s="33"/>
      <c r="N220" s="67"/>
    </row>
    <row r="221" spans="2:14" s="28" customFormat="1" ht="15" customHeight="1">
      <c r="B221" s="85">
        <v>213</v>
      </c>
      <c r="C221" s="80" t="s">
        <v>277</v>
      </c>
      <c r="D221" s="38" t="s">
        <v>119</v>
      </c>
      <c r="E221" s="39" t="s">
        <v>14</v>
      </c>
      <c r="F221" s="34"/>
      <c r="G221" s="34"/>
      <c r="H221" s="34"/>
      <c r="I221" s="34"/>
      <c r="J221" s="35"/>
      <c r="K221" s="57">
        <f t="shared" si="7"/>
        <v>30000</v>
      </c>
      <c r="L221" s="36">
        <v>30000</v>
      </c>
      <c r="M221" s="36"/>
      <c r="N221" s="68"/>
    </row>
    <row r="222" spans="2:14" ht="15" customHeight="1">
      <c r="B222" s="85">
        <v>214</v>
      </c>
      <c r="C222" s="80" t="s">
        <v>160</v>
      </c>
      <c r="D222" s="37" t="s">
        <v>59</v>
      </c>
      <c r="E222" s="55" t="s">
        <v>10</v>
      </c>
      <c r="F222" s="31"/>
      <c r="G222" s="31"/>
      <c r="H222" s="31"/>
      <c r="I222" s="31"/>
      <c r="J222" s="32"/>
      <c r="K222" s="56">
        <f t="shared" si="7"/>
        <v>100000</v>
      </c>
      <c r="L222" s="33">
        <v>100000</v>
      </c>
      <c r="M222" s="33"/>
      <c r="N222" s="67"/>
    </row>
    <row r="223" spans="2:14" ht="21.75" customHeight="1">
      <c r="B223" s="85">
        <v>215</v>
      </c>
      <c r="C223" s="80" t="s">
        <v>314</v>
      </c>
      <c r="D223" s="37" t="s">
        <v>119</v>
      </c>
      <c r="E223" s="55" t="s">
        <v>10</v>
      </c>
      <c r="F223" s="31"/>
      <c r="G223" s="31"/>
      <c r="H223" s="31"/>
      <c r="I223" s="31"/>
      <c r="J223" s="32"/>
      <c r="K223" s="56">
        <f t="shared" si="7"/>
        <v>300000</v>
      </c>
      <c r="L223" s="33">
        <v>300000</v>
      </c>
      <c r="M223" s="33"/>
      <c r="N223" s="67"/>
    </row>
    <row r="224" spans="2:14" ht="15" customHeight="1">
      <c r="B224" s="85">
        <v>216</v>
      </c>
      <c r="C224" s="80" t="s">
        <v>201</v>
      </c>
      <c r="D224" s="37" t="s">
        <v>175</v>
      </c>
      <c r="E224" s="55" t="s">
        <v>10</v>
      </c>
      <c r="F224" s="31"/>
      <c r="G224" s="31"/>
      <c r="H224" s="31"/>
      <c r="I224" s="31"/>
      <c r="J224" s="32"/>
      <c r="K224" s="56">
        <f t="shared" si="7"/>
        <v>1800000</v>
      </c>
      <c r="L224" s="33">
        <v>1800000</v>
      </c>
      <c r="M224" s="33"/>
      <c r="N224" s="67"/>
    </row>
    <row r="225" spans="2:14" ht="15" customHeight="1">
      <c r="B225" s="85">
        <v>217</v>
      </c>
      <c r="C225" s="80" t="s">
        <v>288</v>
      </c>
      <c r="D225" s="38" t="s">
        <v>60</v>
      </c>
      <c r="E225" s="39" t="s">
        <v>14</v>
      </c>
      <c r="F225" s="34"/>
      <c r="G225" s="34"/>
      <c r="H225" s="34"/>
      <c r="I225" s="34"/>
      <c r="J225" s="35"/>
      <c r="K225" s="57">
        <f t="shared" si="7"/>
        <v>100000</v>
      </c>
      <c r="L225" s="36">
        <v>100000</v>
      </c>
      <c r="M225" s="36"/>
      <c r="N225" s="68"/>
    </row>
    <row r="226" spans="2:14" ht="15" customHeight="1">
      <c r="B226" s="85">
        <v>218</v>
      </c>
      <c r="C226" s="80" t="s">
        <v>288</v>
      </c>
      <c r="D226" s="38" t="s">
        <v>60</v>
      </c>
      <c r="E226" s="39" t="s">
        <v>14</v>
      </c>
      <c r="F226" s="34"/>
      <c r="G226" s="34"/>
      <c r="H226" s="34"/>
      <c r="I226" s="34"/>
      <c r="J226" s="35"/>
      <c r="K226" s="57">
        <f t="shared" si="7"/>
        <v>200000</v>
      </c>
      <c r="L226" s="36">
        <v>200000</v>
      </c>
      <c r="M226" s="36"/>
      <c r="N226" s="68"/>
    </row>
    <row r="227" spans="2:14" s="28" customFormat="1" ht="31.5" customHeight="1">
      <c r="B227" s="85">
        <v>219</v>
      </c>
      <c r="C227" s="80" t="s">
        <v>242</v>
      </c>
      <c r="D227" s="37" t="s">
        <v>237</v>
      </c>
      <c r="E227" s="55" t="s">
        <v>14</v>
      </c>
      <c r="F227" s="31"/>
      <c r="G227" s="31"/>
      <c r="H227" s="31"/>
      <c r="I227" s="31"/>
      <c r="J227" s="32"/>
      <c r="K227" s="56">
        <f t="shared" si="7"/>
        <v>100000</v>
      </c>
      <c r="L227" s="33">
        <v>100000</v>
      </c>
      <c r="M227" s="33"/>
      <c r="N227" s="67"/>
    </row>
    <row r="228" spans="2:14" s="28" customFormat="1" ht="27" customHeight="1">
      <c r="B228" s="85">
        <v>220</v>
      </c>
      <c r="C228" s="80" t="s">
        <v>228</v>
      </c>
      <c r="D228" s="37" t="s">
        <v>60</v>
      </c>
      <c r="E228" s="55" t="s">
        <v>14</v>
      </c>
      <c r="F228" s="31"/>
      <c r="G228" s="31"/>
      <c r="H228" s="31"/>
      <c r="I228" s="31"/>
      <c r="J228" s="32"/>
      <c r="K228" s="56">
        <f t="shared" si="7"/>
        <v>200000</v>
      </c>
      <c r="L228" s="33">
        <v>200000</v>
      </c>
      <c r="M228" s="33"/>
      <c r="N228" s="67"/>
    </row>
    <row r="229" spans="2:14" ht="15" customHeight="1">
      <c r="B229" s="85">
        <v>221</v>
      </c>
      <c r="C229" s="80" t="s">
        <v>316</v>
      </c>
      <c r="D229" s="37" t="s">
        <v>119</v>
      </c>
      <c r="E229" s="55" t="s">
        <v>14</v>
      </c>
      <c r="F229" s="31"/>
      <c r="G229" s="31"/>
      <c r="H229" s="31"/>
      <c r="I229" s="31"/>
      <c r="J229" s="32"/>
      <c r="K229" s="56">
        <f t="shared" si="7"/>
        <v>21285</v>
      </c>
      <c r="L229" s="33">
        <v>21285</v>
      </c>
      <c r="M229" s="33"/>
      <c r="N229" s="67"/>
    </row>
    <row r="230" spans="2:14" ht="27.75" customHeight="1">
      <c r="B230" s="85">
        <v>222</v>
      </c>
      <c r="C230" s="80" t="s">
        <v>244</v>
      </c>
      <c r="D230" s="37" t="s">
        <v>60</v>
      </c>
      <c r="E230" s="55" t="s">
        <v>10</v>
      </c>
      <c r="F230" s="31"/>
      <c r="G230" s="31"/>
      <c r="H230" s="31"/>
      <c r="I230" s="31"/>
      <c r="J230" s="32"/>
      <c r="K230" s="56">
        <f t="shared" si="7"/>
        <v>800000</v>
      </c>
      <c r="L230" s="33">
        <v>800000</v>
      </c>
      <c r="M230" s="33"/>
      <c r="N230" s="67"/>
    </row>
    <row r="231" spans="2:14" s="28" customFormat="1" ht="15" customHeight="1">
      <c r="B231" s="85">
        <v>223</v>
      </c>
      <c r="C231" s="80" t="s">
        <v>162</v>
      </c>
      <c r="D231" s="37" t="s">
        <v>59</v>
      </c>
      <c r="E231" s="55" t="s">
        <v>10</v>
      </c>
      <c r="F231" s="31"/>
      <c r="G231" s="31"/>
      <c r="H231" s="31"/>
      <c r="I231" s="31"/>
      <c r="J231" s="32"/>
      <c r="K231" s="56">
        <f t="shared" si="7"/>
        <v>1000000</v>
      </c>
      <c r="L231" s="33">
        <v>1000000</v>
      </c>
      <c r="M231" s="33"/>
      <c r="N231" s="67"/>
    </row>
    <row r="232" spans="2:14" s="28" customFormat="1" ht="15" customHeight="1">
      <c r="B232" s="85">
        <v>224</v>
      </c>
      <c r="C232" s="80" t="s">
        <v>321</v>
      </c>
      <c r="D232" s="37" t="s">
        <v>48</v>
      </c>
      <c r="E232" s="55" t="s">
        <v>14</v>
      </c>
      <c r="F232" s="31"/>
      <c r="G232" s="31"/>
      <c r="H232" s="31"/>
      <c r="I232" s="31"/>
      <c r="J232" s="32"/>
      <c r="K232" s="56">
        <f t="shared" si="7"/>
        <v>60303</v>
      </c>
      <c r="L232" s="33">
        <v>60303</v>
      </c>
      <c r="M232" s="33"/>
      <c r="N232" s="67"/>
    </row>
    <row r="233" spans="2:14" ht="15" customHeight="1">
      <c r="B233" s="85">
        <v>225</v>
      </c>
      <c r="C233" s="80" t="s">
        <v>161</v>
      </c>
      <c r="D233" s="37" t="s">
        <v>59</v>
      </c>
      <c r="E233" s="55" t="s">
        <v>10</v>
      </c>
      <c r="F233" s="31"/>
      <c r="G233" s="31"/>
      <c r="H233" s="31"/>
      <c r="I233" s="31"/>
      <c r="J233" s="32"/>
      <c r="K233" s="56">
        <f t="shared" si="7"/>
        <v>100000</v>
      </c>
      <c r="L233" s="33">
        <v>100000</v>
      </c>
      <c r="M233" s="33"/>
      <c r="N233" s="67"/>
    </row>
    <row r="234" spans="2:14" ht="15" customHeight="1">
      <c r="B234" s="85">
        <v>226</v>
      </c>
      <c r="C234" s="78" t="s">
        <v>297</v>
      </c>
      <c r="D234" s="37" t="s">
        <v>47</v>
      </c>
      <c r="E234" s="55" t="s">
        <v>10</v>
      </c>
      <c r="F234" s="31"/>
      <c r="G234" s="31"/>
      <c r="H234" s="31"/>
      <c r="I234" s="31"/>
      <c r="J234" s="32"/>
      <c r="K234" s="56">
        <f t="shared" si="7"/>
        <v>249000</v>
      </c>
      <c r="L234" s="33">
        <v>249000</v>
      </c>
      <c r="M234" s="33"/>
      <c r="N234" s="67"/>
    </row>
    <row r="235" spans="2:14" ht="15" customHeight="1">
      <c r="B235" s="85">
        <v>227</v>
      </c>
      <c r="C235" s="78" t="s">
        <v>299</v>
      </c>
      <c r="D235" s="37" t="s">
        <v>47</v>
      </c>
      <c r="E235" s="55" t="s">
        <v>10</v>
      </c>
      <c r="F235" s="31"/>
      <c r="G235" s="31"/>
      <c r="H235" s="31"/>
      <c r="I235" s="31"/>
      <c r="J235" s="32"/>
      <c r="K235" s="56">
        <f t="shared" si="7"/>
        <v>114600</v>
      </c>
      <c r="L235" s="33">
        <v>114600</v>
      </c>
      <c r="M235" s="33"/>
      <c r="N235" s="67"/>
    </row>
    <row r="236" spans="2:14" ht="15" customHeight="1">
      <c r="B236" s="85">
        <v>228</v>
      </c>
      <c r="C236" s="78" t="s">
        <v>298</v>
      </c>
      <c r="D236" s="37" t="s">
        <v>47</v>
      </c>
      <c r="E236" s="55" t="s">
        <v>10</v>
      </c>
      <c r="F236" s="31"/>
      <c r="G236" s="31"/>
      <c r="H236" s="31"/>
      <c r="I236" s="31"/>
      <c r="J236" s="32"/>
      <c r="K236" s="56">
        <f t="shared" si="7"/>
        <v>636900</v>
      </c>
      <c r="L236" s="33">
        <v>636900</v>
      </c>
      <c r="M236" s="33"/>
      <c r="N236" s="67"/>
    </row>
    <row r="237" spans="2:14" s="28" customFormat="1" ht="21.95" customHeight="1">
      <c r="B237" s="85">
        <v>229</v>
      </c>
      <c r="C237" s="80" t="s">
        <v>290</v>
      </c>
      <c r="D237" s="37" t="s">
        <v>45</v>
      </c>
      <c r="E237" s="55" t="s">
        <v>14</v>
      </c>
      <c r="F237" s="31"/>
      <c r="G237" s="31"/>
      <c r="H237" s="31"/>
      <c r="I237" s="31"/>
      <c r="J237" s="32"/>
      <c r="K237" s="56">
        <f aca="true" t="shared" si="8" ref="K237:K268">L237+M237</f>
        <v>13670</v>
      </c>
      <c r="L237" s="33">
        <v>13670</v>
      </c>
      <c r="M237" s="33"/>
      <c r="N237" s="67"/>
    </row>
    <row r="238" spans="2:14" s="28" customFormat="1" ht="21.95" customHeight="1">
      <c r="B238" s="85">
        <v>230</v>
      </c>
      <c r="C238" s="78" t="s">
        <v>300</v>
      </c>
      <c r="D238" s="37" t="s">
        <v>47</v>
      </c>
      <c r="E238" s="55" t="s">
        <v>10</v>
      </c>
      <c r="F238" s="31"/>
      <c r="G238" s="31"/>
      <c r="H238" s="31"/>
      <c r="I238" s="31"/>
      <c r="J238" s="32"/>
      <c r="K238" s="56">
        <f t="shared" si="8"/>
        <v>100000</v>
      </c>
      <c r="L238" s="33">
        <v>100000</v>
      </c>
      <c r="M238" s="33"/>
      <c r="N238" s="67"/>
    </row>
    <row r="239" spans="2:14" s="28" customFormat="1" ht="33" customHeight="1">
      <c r="B239" s="85">
        <v>231</v>
      </c>
      <c r="C239" s="80" t="s">
        <v>235</v>
      </c>
      <c r="D239" s="37" t="s">
        <v>237</v>
      </c>
      <c r="E239" s="55" t="s">
        <v>14</v>
      </c>
      <c r="F239" s="31"/>
      <c r="G239" s="31"/>
      <c r="H239" s="31"/>
      <c r="I239" s="31"/>
      <c r="J239" s="32"/>
      <c r="K239" s="56">
        <f t="shared" si="8"/>
        <v>100000</v>
      </c>
      <c r="L239" s="33">
        <v>100000</v>
      </c>
      <c r="M239" s="33"/>
      <c r="N239" s="67"/>
    </row>
    <row r="240" spans="2:14" ht="33" customHeight="1">
      <c r="B240" s="85">
        <v>232</v>
      </c>
      <c r="C240" s="78" t="s">
        <v>301</v>
      </c>
      <c r="D240" s="37" t="s">
        <v>47</v>
      </c>
      <c r="E240" s="55" t="s">
        <v>14</v>
      </c>
      <c r="F240" s="31"/>
      <c r="G240" s="31"/>
      <c r="H240" s="31"/>
      <c r="I240" s="31"/>
      <c r="J240" s="32"/>
      <c r="K240" s="56">
        <f t="shared" si="8"/>
        <v>59500</v>
      </c>
      <c r="L240" s="33">
        <v>59500</v>
      </c>
      <c r="M240" s="33"/>
      <c r="N240" s="67"/>
    </row>
    <row r="241" spans="2:14" ht="44.25" customHeight="1">
      <c r="B241" s="85">
        <v>233</v>
      </c>
      <c r="C241" s="80" t="s">
        <v>248</v>
      </c>
      <c r="D241" s="37" t="s">
        <v>237</v>
      </c>
      <c r="E241" s="55" t="s">
        <v>14</v>
      </c>
      <c r="F241" s="31"/>
      <c r="G241" s="31"/>
      <c r="H241" s="31"/>
      <c r="I241" s="31"/>
      <c r="J241" s="32"/>
      <c r="K241" s="56">
        <f t="shared" si="8"/>
        <v>100000</v>
      </c>
      <c r="L241" s="33">
        <v>100000</v>
      </c>
      <c r="M241" s="33"/>
      <c r="N241" s="67"/>
    </row>
    <row r="242" spans="2:14" ht="33" customHeight="1">
      <c r="B242" s="85">
        <v>234</v>
      </c>
      <c r="C242" s="80" t="s">
        <v>213</v>
      </c>
      <c r="D242" s="37" t="s">
        <v>60</v>
      </c>
      <c r="E242" s="55" t="s">
        <v>14</v>
      </c>
      <c r="F242" s="31"/>
      <c r="G242" s="31"/>
      <c r="H242" s="31"/>
      <c r="I242" s="31"/>
      <c r="J242" s="32"/>
      <c r="K242" s="56">
        <f t="shared" si="8"/>
        <v>40000</v>
      </c>
      <c r="L242" s="33">
        <v>40000</v>
      </c>
      <c r="M242" s="33"/>
      <c r="N242" s="67"/>
    </row>
    <row r="243" spans="2:14" ht="33" customHeight="1">
      <c r="B243" s="85">
        <v>235</v>
      </c>
      <c r="C243" s="80" t="s">
        <v>241</v>
      </c>
      <c r="D243" s="37" t="s">
        <v>237</v>
      </c>
      <c r="E243" s="55" t="s">
        <v>14</v>
      </c>
      <c r="F243" s="31"/>
      <c r="G243" s="31"/>
      <c r="H243" s="31"/>
      <c r="I243" s="31"/>
      <c r="J243" s="32"/>
      <c r="K243" s="56">
        <f t="shared" si="8"/>
        <v>40000</v>
      </c>
      <c r="L243" s="33">
        <v>40000</v>
      </c>
      <c r="M243" s="33"/>
      <c r="N243" s="67"/>
    </row>
    <row r="244" spans="2:14" ht="33" customHeight="1">
      <c r="B244" s="85">
        <v>236</v>
      </c>
      <c r="C244" s="80" t="s">
        <v>127</v>
      </c>
      <c r="D244" s="37" t="s">
        <v>121</v>
      </c>
      <c r="E244" s="55" t="s">
        <v>14</v>
      </c>
      <c r="F244" s="31"/>
      <c r="G244" s="31"/>
      <c r="H244" s="31"/>
      <c r="I244" s="31"/>
      <c r="J244" s="32"/>
      <c r="K244" s="56">
        <f t="shared" si="8"/>
        <v>5000</v>
      </c>
      <c r="L244" s="33">
        <v>5000</v>
      </c>
      <c r="M244" s="33"/>
      <c r="N244" s="67"/>
    </row>
    <row r="245" spans="2:14" s="28" customFormat="1" ht="33" customHeight="1">
      <c r="B245" s="85">
        <v>237</v>
      </c>
      <c r="C245" s="80" t="s">
        <v>125</v>
      </c>
      <c r="D245" s="37" t="s">
        <v>121</v>
      </c>
      <c r="E245" s="55" t="s">
        <v>14</v>
      </c>
      <c r="F245" s="31"/>
      <c r="G245" s="31"/>
      <c r="H245" s="31"/>
      <c r="I245" s="31"/>
      <c r="J245" s="32"/>
      <c r="K245" s="56">
        <f t="shared" si="8"/>
        <v>24000</v>
      </c>
      <c r="L245" s="33">
        <v>24000</v>
      </c>
      <c r="M245" s="33"/>
      <c r="N245" s="67"/>
    </row>
    <row r="246" spans="2:14" s="28" customFormat="1" ht="33" customHeight="1">
      <c r="B246" s="85">
        <v>238</v>
      </c>
      <c r="C246" s="80" t="s">
        <v>125</v>
      </c>
      <c r="D246" s="37" t="s">
        <v>121</v>
      </c>
      <c r="E246" s="55" t="s">
        <v>14</v>
      </c>
      <c r="F246" s="31"/>
      <c r="G246" s="31"/>
      <c r="H246" s="31"/>
      <c r="I246" s="31"/>
      <c r="J246" s="32"/>
      <c r="K246" s="56">
        <f t="shared" si="8"/>
        <v>24000</v>
      </c>
      <c r="L246" s="33">
        <v>24000</v>
      </c>
      <c r="M246" s="33"/>
      <c r="N246" s="67"/>
    </row>
    <row r="247" spans="2:14" s="28" customFormat="1" ht="24.75" customHeight="1">
      <c r="B247" s="85">
        <v>239</v>
      </c>
      <c r="C247" s="80" t="s">
        <v>211</v>
      </c>
      <c r="D247" s="38" t="s">
        <v>60</v>
      </c>
      <c r="E247" s="39" t="s">
        <v>14</v>
      </c>
      <c r="F247" s="34"/>
      <c r="G247" s="34"/>
      <c r="H247" s="34"/>
      <c r="I247" s="34"/>
      <c r="J247" s="35"/>
      <c r="K247" s="57">
        <f t="shared" si="8"/>
        <v>10000</v>
      </c>
      <c r="L247" s="36">
        <v>10000</v>
      </c>
      <c r="M247" s="36"/>
      <c r="N247" s="68"/>
    </row>
    <row r="248" spans="2:14" s="28" customFormat="1" ht="24.75" customHeight="1">
      <c r="B248" s="85">
        <v>240</v>
      </c>
      <c r="C248" s="80" t="s">
        <v>232</v>
      </c>
      <c r="D248" s="37" t="s">
        <v>60</v>
      </c>
      <c r="E248" s="55" t="s">
        <v>14</v>
      </c>
      <c r="F248" s="31"/>
      <c r="G248" s="31"/>
      <c r="H248" s="31"/>
      <c r="I248" s="31"/>
      <c r="J248" s="32"/>
      <c r="K248" s="56">
        <f t="shared" si="8"/>
        <v>10000</v>
      </c>
      <c r="L248" s="33">
        <v>10000</v>
      </c>
      <c r="M248" s="33"/>
      <c r="N248" s="67"/>
    </row>
    <row r="249" spans="2:14" s="28" customFormat="1" ht="36.75" customHeight="1">
      <c r="B249" s="85">
        <v>241</v>
      </c>
      <c r="C249" s="80" t="s">
        <v>251</v>
      </c>
      <c r="D249" s="37" t="s">
        <v>237</v>
      </c>
      <c r="E249" s="55" t="s">
        <v>14</v>
      </c>
      <c r="F249" s="31"/>
      <c r="G249" s="31"/>
      <c r="H249" s="31"/>
      <c r="I249" s="31"/>
      <c r="J249" s="32"/>
      <c r="K249" s="56">
        <f t="shared" si="8"/>
        <v>20000</v>
      </c>
      <c r="L249" s="33">
        <v>20000</v>
      </c>
      <c r="M249" s="33"/>
      <c r="N249" s="67"/>
    </row>
    <row r="250" spans="2:14" s="28" customFormat="1" ht="36" customHeight="1">
      <c r="B250" s="85">
        <v>242</v>
      </c>
      <c r="C250" s="80" t="s">
        <v>219</v>
      </c>
      <c r="D250" s="37" t="s">
        <v>121</v>
      </c>
      <c r="E250" s="55" t="s">
        <v>14</v>
      </c>
      <c r="F250" s="31"/>
      <c r="G250" s="31"/>
      <c r="H250" s="31"/>
      <c r="I250" s="31"/>
      <c r="J250" s="32"/>
      <c r="K250" s="56">
        <f t="shared" si="8"/>
        <v>5000</v>
      </c>
      <c r="L250" s="33">
        <v>5000</v>
      </c>
      <c r="M250" s="33"/>
      <c r="N250" s="67"/>
    </row>
    <row r="251" spans="2:14" ht="30" customHeight="1">
      <c r="B251" s="85">
        <v>243</v>
      </c>
      <c r="C251" s="80" t="s">
        <v>221</v>
      </c>
      <c r="D251" s="37" t="s">
        <v>121</v>
      </c>
      <c r="E251" s="55" t="s">
        <v>14</v>
      </c>
      <c r="F251" s="31"/>
      <c r="G251" s="31"/>
      <c r="H251" s="31"/>
      <c r="I251" s="31"/>
      <c r="J251" s="32"/>
      <c r="K251" s="56">
        <f t="shared" si="8"/>
        <v>5000</v>
      </c>
      <c r="L251" s="33">
        <v>5000</v>
      </c>
      <c r="M251" s="33"/>
      <c r="N251" s="67"/>
    </row>
    <row r="252" spans="2:14" ht="21.75" customHeight="1">
      <c r="B252" s="85">
        <v>244</v>
      </c>
      <c r="C252" s="80" t="s">
        <v>236</v>
      </c>
      <c r="D252" s="37" t="s">
        <v>237</v>
      </c>
      <c r="E252" s="55" t="s">
        <v>28</v>
      </c>
      <c r="F252" s="31"/>
      <c r="G252" s="31"/>
      <c r="H252" s="31"/>
      <c r="I252" s="31"/>
      <c r="J252" s="32"/>
      <c r="K252" s="56">
        <f t="shared" si="8"/>
        <v>100000</v>
      </c>
      <c r="L252" s="33">
        <v>100000</v>
      </c>
      <c r="M252" s="33"/>
      <c r="N252" s="67"/>
    </row>
    <row r="253" spans="2:14" ht="29.25" customHeight="1">
      <c r="B253" s="85">
        <v>245</v>
      </c>
      <c r="C253" s="80" t="s">
        <v>302</v>
      </c>
      <c r="D253" s="38" t="s">
        <v>60</v>
      </c>
      <c r="E253" s="39" t="s">
        <v>10</v>
      </c>
      <c r="F253" s="34"/>
      <c r="G253" s="34"/>
      <c r="H253" s="34"/>
      <c r="I253" s="34"/>
      <c r="J253" s="35"/>
      <c r="K253" s="57">
        <f t="shared" si="8"/>
        <v>7000000</v>
      </c>
      <c r="L253" s="36">
        <v>7000000</v>
      </c>
      <c r="M253" s="36"/>
      <c r="N253" s="68"/>
    </row>
    <row r="254" spans="2:14" ht="33" customHeight="1">
      <c r="B254" s="85">
        <v>246</v>
      </c>
      <c r="C254" s="80" t="s">
        <v>269</v>
      </c>
      <c r="D254" s="37" t="s">
        <v>48</v>
      </c>
      <c r="E254" s="55" t="s">
        <v>14</v>
      </c>
      <c r="F254" s="31"/>
      <c r="G254" s="31"/>
      <c r="H254" s="31"/>
      <c r="I254" s="31"/>
      <c r="J254" s="32"/>
      <c r="K254" s="56">
        <f t="shared" si="8"/>
        <v>10000</v>
      </c>
      <c r="L254" s="33">
        <v>10000</v>
      </c>
      <c r="M254" s="33"/>
      <c r="N254" s="67"/>
    </row>
    <row r="255" spans="2:14" ht="27" customHeight="1">
      <c r="B255" s="85">
        <v>247</v>
      </c>
      <c r="C255" s="80" t="s">
        <v>264</v>
      </c>
      <c r="D255" s="37" t="s">
        <v>48</v>
      </c>
      <c r="E255" s="55" t="s">
        <v>14</v>
      </c>
      <c r="F255" s="31"/>
      <c r="G255" s="31"/>
      <c r="H255" s="31"/>
      <c r="I255" s="31"/>
      <c r="J255" s="32"/>
      <c r="K255" s="56">
        <f t="shared" si="8"/>
        <v>5000</v>
      </c>
      <c r="L255" s="33">
        <v>5000</v>
      </c>
      <c r="M255" s="33"/>
      <c r="N255" s="67"/>
    </row>
    <row r="256" spans="2:14" ht="24" customHeight="1">
      <c r="B256" s="85">
        <v>248</v>
      </c>
      <c r="C256" s="80" t="s">
        <v>272</v>
      </c>
      <c r="D256" s="37" t="s">
        <v>48</v>
      </c>
      <c r="E256" s="55" t="s">
        <v>14</v>
      </c>
      <c r="F256" s="31"/>
      <c r="G256" s="31"/>
      <c r="H256" s="31"/>
      <c r="I256" s="31"/>
      <c r="J256" s="32"/>
      <c r="K256" s="56">
        <f t="shared" si="8"/>
        <v>15000</v>
      </c>
      <c r="L256" s="33">
        <v>15000</v>
      </c>
      <c r="M256" s="33"/>
      <c r="N256" s="67"/>
    </row>
    <row r="257" spans="2:14" ht="27" customHeight="1">
      <c r="B257" s="85">
        <v>249</v>
      </c>
      <c r="C257" s="80" t="s">
        <v>254</v>
      </c>
      <c r="D257" s="37" t="s">
        <v>237</v>
      </c>
      <c r="E257" s="55" t="s">
        <v>28</v>
      </c>
      <c r="F257" s="31"/>
      <c r="G257" s="31"/>
      <c r="H257" s="31"/>
      <c r="I257" s="31"/>
      <c r="J257" s="32"/>
      <c r="K257" s="56">
        <f t="shared" si="8"/>
        <v>200000</v>
      </c>
      <c r="L257" s="33">
        <v>200000</v>
      </c>
      <c r="M257" s="33"/>
      <c r="N257" s="67"/>
    </row>
    <row r="258" spans="2:14" ht="21.75" customHeight="1">
      <c r="B258" s="85">
        <v>250</v>
      </c>
      <c r="C258" s="80" t="s">
        <v>303</v>
      </c>
      <c r="D258" s="38" t="s">
        <v>60</v>
      </c>
      <c r="E258" s="39" t="s">
        <v>10</v>
      </c>
      <c r="F258" s="34"/>
      <c r="G258" s="34"/>
      <c r="H258" s="34"/>
      <c r="I258" s="34"/>
      <c r="J258" s="35"/>
      <c r="K258" s="57">
        <f t="shared" si="8"/>
        <v>10000000</v>
      </c>
      <c r="L258" s="36">
        <v>10000000</v>
      </c>
      <c r="M258" s="36"/>
      <c r="N258" s="68"/>
    </row>
    <row r="259" spans="2:14" ht="27.75" customHeight="1">
      <c r="B259" s="85">
        <v>251</v>
      </c>
      <c r="C259" s="80" t="s">
        <v>255</v>
      </c>
      <c r="D259" s="37" t="s">
        <v>237</v>
      </c>
      <c r="E259" s="55" t="s">
        <v>28</v>
      </c>
      <c r="F259" s="31"/>
      <c r="G259" s="31"/>
      <c r="H259" s="31"/>
      <c r="I259" s="31"/>
      <c r="J259" s="32"/>
      <c r="K259" s="56">
        <f t="shared" si="8"/>
        <v>200000</v>
      </c>
      <c r="L259" s="33">
        <v>200000</v>
      </c>
      <c r="M259" s="33"/>
      <c r="N259" s="67"/>
    </row>
    <row r="260" spans="2:14" ht="27" customHeight="1">
      <c r="B260" s="85">
        <v>252</v>
      </c>
      <c r="C260" s="80" t="s">
        <v>291</v>
      </c>
      <c r="D260" s="37" t="s">
        <v>119</v>
      </c>
      <c r="E260" s="55" t="s">
        <v>10</v>
      </c>
      <c r="F260" s="31"/>
      <c r="G260" s="31"/>
      <c r="H260" s="31"/>
      <c r="I260" s="31"/>
      <c r="J260" s="32"/>
      <c r="K260" s="56">
        <f t="shared" si="8"/>
        <v>200000</v>
      </c>
      <c r="L260" s="33">
        <v>200000</v>
      </c>
      <c r="M260" s="33"/>
      <c r="N260" s="67"/>
    </row>
    <row r="261" spans="2:14" ht="27.75" customHeight="1">
      <c r="B261" s="85">
        <v>253</v>
      </c>
      <c r="C261" s="80" t="s">
        <v>260</v>
      </c>
      <c r="D261" s="37" t="s">
        <v>48</v>
      </c>
      <c r="E261" s="55" t="s">
        <v>14</v>
      </c>
      <c r="F261" s="31"/>
      <c r="G261" s="31"/>
      <c r="H261" s="31"/>
      <c r="I261" s="31"/>
      <c r="J261" s="32"/>
      <c r="K261" s="56">
        <f t="shared" si="8"/>
        <v>5750</v>
      </c>
      <c r="L261" s="33">
        <v>5750</v>
      </c>
      <c r="M261" s="33"/>
      <c r="N261" s="67"/>
    </row>
    <row r="262" spans="2:14" ht="27" customHeight="1">
      <c r="B262" s="85">
        <v>254</v>
      </c>
      <c r="C262" s="80" t="s">
        <v>262</v>
      </c>
      <c r="D262" s="37" t="s">
        <v>48</v>
      </c>
      <c r="E262" s="55" t="s">
        <v>14</v>
      </c>
      <c r="F262" s="31"/>
      <c r="G262" s="31"/>
      <c r="H262" s="31"/>
      <c r="I262" s="31"/>
      <c r="J262" s="32"/>
      <c r="K262" s="56">
        <f t="shared" si="8"/>
        <v>5000</v>
      </c>
      <c r="L262" s="33">
        <v>5000</v>
      </c>
      <c r="M262" s="33"/>
      <c r="N262" s="67"/>
    </row>
    <row r="263" spans="2:14" ht="15" customHeight="1">
      <c r="B263" s="85">
        <v>255</v>
      </c>
      <c r="C263" s="80" t="s">
        <v>171</v>
      </c>
      <c r="D263" s="37" t="s">
        <v>59</v>
      </c>
      <c r="E263" s="55" t="s">
        <v>10</v>
      </c>
      <c r="F263" s="31"/>
      <c r="G263" s="31"/>
      <c r="H263" s="31"/>
      <c r="I263" s="31"/>
      <c r="J263" s="32"/>
      <c r="K263" s="56">
        <f t="shared" si="8"/>
        <v>3453890</v>
      </c>
      <c r="L263" s="33">
        <v>3453890</v>
      </c>
      <c r="M263" s="33"/>
      <c r="N263" s="67"/>
    </row>
    <row r="264" spans="2:14" s="40" customFormat="1" ht="15" customHeight="1">
      <c r="B264" s="85">
        <v>256</v>
      </c>
      <c r="C264" s="80" t="s">
        <v>97</v>
      </c>
      <c r="D264" s="37" t="s">
        <v>48</v>
      </c>
      <c r="E264" s="55" t="s">
        <v>28</v>
      </c>
      <c r="F264" s="31"/>
      <c r="G264" s="31"/>
      <c r="H264" s="31"/>
      <c r="I264" s="31"/>
      <c r="J264" s="32"/>
      <c r="K264" s="56">
        <f t="shared" si="8"/>
        <v>22900</v>
      </c>
      <c r="L264" s="33">
        <v>22900</v>
      </c>
      <c r="M264" s="33"/>
      <c r="N264" s="67"/>
    </row>
    <row r="265" spans="2:14" s="40" customFormat="1" ht="15" customHeight="1">
      <c r="B265" s="85">
        <v>257</v>
      </c>
      <c r="C265" s="78" t="s">
        <v>97</v>
      </c>
      <c r="D265" s="37" t="s">
        <v>48</v>
      </c>
      <c r="E265" s="55" t="s">
        <v>28</v>
      </c>
      <c r="F265" s="31"/>
      <c r="G265" s="31"/>
      <c r="H265" s="31"/>
      <c r="I265" s="31"/>
      <c r="J265" s="32"/>
      <c r="K265" s="56">
        <f t="shared" si="8"/>
        <v>8000</v>
      </c>
      <c r="L265" s="33">
        <v>8000</v>
      </c>
      <c r="M265" s="33"/>
      <c r="N265" s="67"/>
    </row>
    <row r="266" spans="2:14" s="40" customFormat="1" ht="15" customHeight="1">
      <c r="B266" s="85">
        <v>258</v>
      </c>
      <c r="C266" s="80" t="s">
        <v>172</v>
      </c>
      <c r="D266" s="37" t="s">
        <v>173</v>
      </c>
      <c r="E266" s="55" t="s">
        <v>28</v>
      </c>
      <c r="F266" s="31"/>
      <c r="G266" s="31"/>
      <c r="H266" s="31"/>
      <c r="I266" s="31"/>
      <c r="J266" s="32"/>
      <c r="K266" s="56">
        <f t="shared" si="8"/>
        <v>95750</v>
      </c>
      <c r="L266" s="33">
        <v>95750</v>
      </c>
      <c r="M266" s="33"/>
      <c r="N266" s="67"/>
    </row>
    <row r="267" spans="2:14" s="40" customFormat="1" ht="15" customHeight="1">
      <c r="B267" s="85">
        <v>259</v>
      </c>
      <c r="C267" s="78" t="s">
        <v>163</v>
      </c>
      <c r="D267" s="37" t="s">
        <v>47</v>
      </c>
      <c r="E267" s="55" t="s">
        <v>14</v>
      </c>
      <c r="F267" s="31"/>
      <c r="G267" s="31"/>
      <c r="H267" s="31"/>
      <c r="I267" s="31"/>
      <c r="J267" s="32"/>
      <c r="K267" s="56">
        <f t="shared" si="8"/>
        <v>50000</v>
      </c>
      <c r="L267" s="33">
        <v>50000</v>
      </c>
      <c r="M267" s="33"/>
      <c r="N267" s="67"/>
    </row>
    <row r="268" spans="2:14" s="40" customFormat="1" ht="15" customHeight="1">
      <c r="B268" s="85">
        <v>260</v>
      </c>
      <c r="C268" s="80" t="s">
        <v>163</v>
      </c>
      <c r="D268" s="37" t="s">
        <v>59</v>
      </c>
      <c r="E268" s="55" t="s">
        <v>28</v>
      </c>
      <c r="F268" s="31"/>
      <c r="G268" s="31"/>
      <c r="H268" s="31"/>
      <c r="I268" s="31"/>
      <c r="J268" s="32"/>
      <c r="K268" s="56">
        <f t="shared" si="8"/>
        <v>100000</v>
      </c>
      <c r="L268" s="33">
        <v>100000</v>
      </c>
      <c r="M268" s="33"/>
      <c r="N268" s="67"/>
    </row>
    <row r="269" spans="2:14" ht="15" customHeight="1">
      <c r="B269" s="85">
        <v>261</v>
      </c>
      <c r="C269" s="80" t="s">
        <v>64</v>
      </c>
      <c r="D269" s="38" t="s">
        <v>62</v>
      </c>
      <c r="E269" s="39" t="s">
        <v>28</v>
      </c>
      <c r="F269" s="34"/>
      <c r="G269" s="34"/>
      <c r="H269" s="34"/>
      <c r="I269" s="34"/>
      <c r="J269" s="35"/>
      <c r="K269" s="57">
        <f aca="true" t="shared" si="9" ref="K269:K300">L269+M269</f>
        <v>12500</v>
      </c>
      <c r="L269" s="36">
        <v>12500</v>
      </c>
      <c r="M269" s="36"/>
      <c r="N269" s="68"/>
    </row>
    <row r="270" spans="2:14" ht="15" customHeight="1">
      <c r="B270" s="85">
        <v>262</v>
      </c>
      <c r="C270" s="80" t="s">
        <v>82</v>
      </c>
      <c r="D270" s="38" t="s">
        <v>62</v>
      </c>
      <c r="E270" s="39" t="s">
        <v>28</v>
      </c>
      <c r="F270" s="34"/>
      <c r="G270" s="34"/>
      <c r="H270" s="34"/>
      <c r="I270" s="34"/>
      <c r="J270" s="35"/>
      <c r="K270" s="57">
        <f t="shared" si="9"/>
        <v>12500</v>
      </c>
      <c r="L270" s="36">
        <v>12500</v>
      </c>
      <c r="M270" s="36"/>
      <c r="N270" s="68"/>
    </row>
    <row r="271" spans="2:14" ht="21.75" customHeight="1">
      <c r="B271" s="85">
        <v>263</v>
      </c>
      <c r="C271" s="79" t="s">
        <v>111</v>
      </c>
      <c r="D271" s="38" t="s">
        <v>60</v>
      </c>
      <c r="E271" s="39" t="s">
        <v>10</v>
      </c>
      <c r="F271" s="34"/>
      <c r="G271" s="34"/>
      <c r="H271" s="34"/>
      <c r="I271" s="34"/>
      <c r="J271" s="35"/>
      <c r="K271" s="57">
        <f t="shared" si="9"/>
        <v>3000000</v>
      </c>
      <c r="L271" s="36">
        <v>3000000</v>
      </c>
      <c r="M271" s="36"/>
      <c r="N271" s="68"/>
    </row>
    <row r="272" spans="2:14" ht="20.25" customHeight="1">
      <c r="B272" s="85">
        <v>264</v>
      </c>
      <c r="C272" s="80" t="s">
        <v>243</v>
      </c>
      <c r="D272" s="37" t="s">
        <v>237</v>
      </c>
      <c r="E272" s="55" t="s">
        <v>28</v>
      </c>
      <c r="F272" s="31"/>
      <c r="G272" s="31"/>
      <c r="H272" s="31"/>
      <c r="I272" s="31"/>
      <c r="J272" s="32"/>
      <c r="K272" s="56">
        <f t="shared" si="9"/>
        <v>100000</v>
      </c>
      <c r="L272" s="33">
        <v>100000</v>
      </c>
      <c r="M272" s="33"/>
      <c r="N272" s="67"/>
    </row>
    <row r="273" spans="2:14" ht="15" customHeight="1">
      <c r="B273" s="85">
        <v>265</v>
      </c>
      <c r="C273" s="78" t="s">
        <v>103</v>
      </c>
      <c r="D273" s="37" t="s">
        <v>47</v>
      </c>
      <c r="E273" s="55" t="s">
        <v>28</v>
      </c>
      <c r="F273" s="31"/>
      <c r="G273" s="31"/>
      <c r="H273" s="31"/>
      <c r="I273" s="31"/>
      <c r="J273" s="32"/>
      <c r="K273" s="56">
        <f t="shared" si="9"/>
        <v>50000</v>
      </c>
      <c r="L273" s="33">
        <v>50000</v>
      </c>
      <c r="M273" s="33"/>
      <c r="N273" s="67"/>
    </row>
    <row r="274" spans="2:14" ht="15" customHeight="1">
      <c r="B274" s="85">
        <v>266</v>
      </c>
      <c r="C274" s="78" t="s">
        <v>114</v>
      </c>
      <c r="D274" s="37" t="s">
        <v>45</v>
      </c>
      <c r="E274" s="55" t="s">
        <v>28</v>
      </c>
      <c r="F274" s="31"/>
      <c r="G274" s="31"/>
      <c r="H274" s="31"/>
      <c r="I274" s="31"/>
      <c r="J274" s="32"/>
      <c r="K274" s="56">
        <f t="shared" si="9"/>
        <v>40000</v>
      </c>
      <c r="L274" s="33">
        <v>40000</v>
      </c>
      <c r="M274" s="33"/>
      <c r="N274" s="67"/>
    </row>
    <row r="275" spans="2:14" ht="15" customHeight="1">
      <c r="B275" s="85">
        <v>267</v>
      </c>
      <c r="C275" s="79" t="s">
        <v>295</v>
      </c>
      <c r="D275" s="38" t="s">
        <v>46</v>
      </c>
      <c r="E275" s="55" t="s">
        <v>28</v>
      </c>
      <c r="F275" s="34"/>
      <c r="G275" s="34"/>
      <c r="H275" s="34"/>
      <c r="I275" s="34"/>
      <c r="J275" s="35"/>
      <c r="K275" s="57">
        <f t="shared" si="9"/>
        <v>8370</v>
      </c>
      <c r="L275" s="36">
        <v>8370</v>
      </c>
      <c r="M275" s="36"/>
      <c r="N275" s="68"/>
    </row>
    <row r="276" spans="2:14" ht="15" customHeight="1">
      <c r="B276" s="85">
        <v>268</v>
      </c>
      <c r="C276" s="79" t="s">
        <v>294</v>
      </c>
      <c r="D276" s="38" t="s">
        <v>46</v>
      </c>
      <c r="E276" s="55" t="s">
        <v>28</v>
      </c>
      <c r="F276" s="34"/>
      <c r="G276" s="34"/>
      <c r="H276" s="34"/>
      <c r="I276" s="34"/>
      <c r="J276" s="35"/>
      <c r="K276" s="57">
        <f t="shared" si="9"/>
        <v>5700</v>
      </c>
      <c r="L276" s="36">
        <v>5700</v>
      </c>
      <c r="M276" s="36"/>
      <c r="N276" s="68"/>
    </row>
    <row r="277" spans="2:14" ht="15" customHeight="1">
      <c r="B277" s="85">
        <v>269</v>
      </c>
      <c r="C277" s="79" t="s">
        <v>294</v>
      </c>
      <c r="D277" s="38" t="s">
        <v>46</v>
      </c>
      <c r="E277" s="55" t="s">
        <v>28</v>
      </c>
      <c r="F277" s="34"/>
      <c r="G277" s="34"/>
      <c r="H277" s="34"/>
      <c r="I277" s="34"/>
      <c r="J277" s="35"/>
      <c r="K277" s="57">
        <f t="shared" si="9"/>
        <v>9945</v>
      </c>
      <c r="L277" s="36">
        <v>9945</v>
      </c>
      <c r="M277" s="36"/>
      <c r="N277" s="68"/>
    </row>
    <row r="278" spans="2:14" ht="15" customHeight="1">
      <c r="B278" s="85">
        <v>270</v>
      </c>
      <c r="C278" s="79" t="s">
        <v>296</v>
      </c>
      <c r="D278" s="38" t="s">
        <v>46</v>
      </c>
      <c r="E278" s="55" t="s">
        <v>28</v>
      </c>
      <c r="F278" s="34"/>
      <c r="G278" s="34"/>
      <c r="H278" s="34"/>
      <c r="I278" s="34"/>
      <c r="J278" s="35"/>
      <c r="K278" s="57">
        <f t="shared" si="9"/>
        <v>15710</v>
      </c>
      <c r="L278" s="36">
        <v>15710</v>
      </c>
      <c r="M278" s="36"/>
      <c r="N278" s="68"/>
    </row>
    <row r="279" spans="2:14" ht="15" customHeight="1">
      <c r="B279" s="85">
        <v>271</v>
      </c>
      <c r="C279" s="78" t="s">
        <v>87</v>
      </c>
      <c r="D279" s="37" t="s">
        <v>77</v>
      </c>
      <c r="E279" s="55" t="s">
        <v>28</v>
      </c>
      <c r="F279" s="31"/>
      <c r="G279" s="31"/>
      <c r="H279" s="31"/>
      <c r="I279" s="31"/>
      <c r="J279" s="32"/>
      <c r="K279" s="56">
        <f t="shared" si="9"/>
        <v>30000</v>
      </c>
      <c r="L279" s="33">
        <v>30000</v>
      </c>
      <c r="M279" s="33"/>
      <c r="N279" s="67"/>
    </row>
    <row r="280" spans="2:14" ht="15" customHeight="1">
      <c r="B280" s="85">
        <v>272</v>
      </c>
      <c r="C280" s="78" t="s">
        <v>87</v>
      </c>
      <c r="D280" s="58" t="s">
        <v>85</v>
      </c>
      <c r="E280" s="55" t="s">
        <v>10</v>
      </c>
      <c r="F280" s="31"/>
      <c r="G280" s="31"/>
      <c r="H280" s="31"/>
      <c r="I280" s="31"/>
      <c r="J280" s="32"/>
      <c r="K280" s="56">
        <f t="shared" si="9"/>
        <v>240000</v>
      </c>
      <c r="L280" s="33">
        <v>240000</v>
      </c>
      <c r="M280" s="33"/>
      <c r="N280" s="67"/>
    </row>
    <row r="281" spans="2:14" ht="15" customHeight="1">
      <c r="B281" s="85">
        <v>273</v>
      </c>
      <c r="C281" s="80" t="s">
        <v>98</v>
      </c>
      <c r="D281" s="37" t="s">
        <v>48</v>
      </c>
      <c r="E281" s="55" t="s">
        <v>28</v>
      </c>
      <c r="F281" s="31"/>
      <c r="G281" s="31"/>
      <c r="H281" s="31"/>
      <c r="I281" s="31"/>
      <c r="J281" s="32"/>
      <c r="K281" s="56">
        <f t="shared" si="9"/>
        <v>27100</v>
      </c>
      <c r="L281" s="33">
        <v>27100</v>
      </c>
      <c r="M281" s="33"/>
      <c r="N281" s="67"/>
    </row>
    <row r="282" spans="2:14" ht="22.5" customHeight="1">
      <c r="B282" s="85">
        <v>274</v>
      </c>
      <c r="C282" s="80" t="s">
        <v>331</v>
      </c>
      <c r="D282" s="38" t="s">
        <v>60</v>
      </c>
      <c r="E282" s="39" t="s">
        <v>14</v>
      </c>
      <c r="F282" s="34"/>
      <c r="G282" s="34"/>
      <c r="H282" s="34"/>
      <c r="I282" s="34"/>
      <c r="J282" s="35"/>
      <c r="K282" s="57">
        <f t="shared" si="9"/>
        <v>3000000</v>
      </c>
      <c r="L282" s="36">
        <v>3000000</v>
      </c>
      <c r="M282" s="36"/>
      <c r="N282" s="68"/>
    </row>
    <row r="283" spans="2:14" ht="21.95" customHeight="1">
      <c r="B283" s="85">
        <v>275</v>
      </c>
      <c r="C283" s="80" t="s">
        <v>194</v>
      </c>
      <c r="D283" s="37" t="s">
        <v>60</v>
      </c>
      <c r="E283" s="55" t="s">
        <v>10</v>
      </c>
      <c r="F283" s="31"/>
      <c r="G283" s="31"/>
      <c r="H283" s="31"/>
      <c r="I283" s="31"/>
      <c r="J283" s="32"/>
      <c r="K283" s="56">
        <f t="shared" si="9"/>
        <v>1900000</v>
      </c>
      <c r="L283" s="33">
        <v>1900000</v>
      </c>
      <c r="M283" s="33"/>
      <c r="N283" s="67"/>
    </row>
    <row r="284" spans="2:14" ht="21.95" customHeight="1">
      <c r="B284" s="85">
        <v>276</v>
      </c>
      <c r="C284" s="80" t="s">
        <v>187</v>
      </c>
      <c r="D284" s="37" t="s">
        <v>175</v>
      </c>
      <c r="E284" s="55" t="s">
        <v>28</v>
      </c>
      <c r="F284" s="31"/>
      <c r="G284" s="31"/>
      <c r="H284" s="31"/>
      <c r="I284" s="31"/>
      <c r="J284" s="32"/>
      <c r="K284" s="56">
        <f t="shared" si="9"/>
        <v>200000</v>
      </c>
      <c r="L284" s="33">
        <v>200000</v>
      </c>
      <c r="M284" s="33"/>
      <c r="N284" s="67"/>
    </row>
    <row r="285" spans="2:14" ht="21.95" customHeight="1">
      <c r="B285" s="85">
        <v>277</v>
      </c>
      <c r="C285" s="80" t="s">
        <v>187</v>
      </c>
      <c r="D285" s="37" t="s">
        <v>175</v>
      </c>
      <c r="E285" s="55" t="s">
        <v>28</v>
      </c>
      <c r="F285" s="31"/>
      <c r="G285" s="31"/>
      <c r="H285" s="31"/>
      <c r="I285" s="31"/>
      <c r="J285" s="32"/>
      <c r="K285" s="56">
        <f t="shared" si="9"/>
        <v>150000</v>
      </c>
      <c r="L285" s="33">
        <v>150000</v>
      </c>
      <c r="M285" s="33"/>
      <c r="N285" s="67"/>
    </row>
    <row r="286" spans="2:14" ht="21.95" customHeight="1">
      <c r="B286" s="85">
        <v>278</v>
      </c>
      <c r="C286" s="79" t="s">
        <v>313</v>
      </c>
      <c r="D286" s="38" t="s">
        <v>46</v>
      </c>
      <c r="E286" s="39" t="s">
        <v>28</v>
      </c>
      <c r="F286" s="34"/>
      <c r="G286" s="34"/>
      <c r="H286" s="34"/>
      <c r="I286" s="34"/>
      <c r="J286" s="35"/>
      <c r="K286" s="57">
        <f t="shared" si="9"/>
        <v>9000</v>
      </c>
      <c r="L286" s="36">
        <v>9000</v>
      </c>
      <c r="M286" s="36"/>
      <c r="N286" s="68"/>
    </row>
    <row r="287" spans="2:14" ht="12" customHeight="1">
      <c r="B287" s="85">
        <v>279</v>
      </c>
      <c r="C287" s="78" t="s">
        <v>105</v>
      </c>
      <c r="D287" s="37" t="s">
        <v>47</v>
      </c>
      <c r="E287" s="55" t="s">
        <v>14</v>
      </c>
      <c r="F287" s="31"/>
      <c r="G287" s="31"/>
      <c r="H287" s="31"/>
      <c r="I287" s="31"/>
      <c r="J287" s="32"/>
      <c r="K287" s="56">
        <f t="shared" si="9"/>
        <v>50000</v>
      </c>
      <c r="L287" s="33">
        <v>50000</v>
      </c>
      <c r="M287" s="33"/>
      <c r="N287" s="67"/>
    </row>
    <row r="288" spans="2:14" ht="12" customHeight="1">
      <c r="B288" s="85">
        <v>280</v>
      </c>
      <c r="C288" s="81" t="s">
        <v>76</v>
      </c>
      <c r="D288" s="37" t="s">
        <v>77</v>
      </c>
      <c r="E288" s="55" t="s">
        <v>14</v>
      </c>
      <c r="F288" s="31"/>
      <c r="G288" s="31"/>
      <c r="H288" s="31"/>
      <c r="I288" s="31"/>
      <c r="J288" s="32"/>
      <c r="K288" s="56">
        <f t="shared" si="9"/>
        <v>73850</v>
      </c>
      <c r="L288" s="33">
        <v>73850</v>
      </c>
      <c r="M288" s="33"/>
      <c r="N288" s="67"/>
    </row>
    <row r="289" spans="2:14" ht="12" customHeight="1">
      <c r="B289" s="85">
        <v>281</v>
      </c>
      <c r="C289" s="81" t="s">
        <v>348</v>
      </c>
      <c r="D289" s="37" t="s">
        <v>48</v>
      </c>
      <c r="E289" s="55" t="s">
        <v>28</v>
      </c>
      <c r="F289" s="31"/>
      <c r="G289" s="31"/>
      <c r="H289" s="31"/>
      <c r="I289" s="31"/>
      <c r="J289" s="32"/>
      <c r="K289" s="56">
        <f t="shared" si="9"/>
        <v>600</v>
      </c>
      <c r="L289" s="33">
        <v>600</v>
      </c>
      <c r="M289" s="33"/>
      <c r="N289" s="67"/>
    </row>
    <row r="290" spans="2:14" ht="25.5" customHeight="1">
      <c r="B290" s="85">
        <v>282</v>
      </c>
      <c r="C290" s="80" t="s">
        <v>154</v>
      </c>
      <c r="D290" s="37" t="s">
        <v>59</v>
      </c>
      <c r="E290" s="55" t="s">
        <v>28</v>
      </c>
      <c r="F290" s="31"/>
      <c r="G290" s="31"/>
      <c r="H290" s="31"/>
      <c r="I290" s="31"/>
      <c r="J290" s="32"/>
      <c r="K290" s="56">
        <f t="shared" si="9"/>
        <v>200000</v>
      </c>
      <c r="L290" s="33">
        <v>200000</v>
      </c>
      <c r="M290" s="33"/>
      <c r="N290" s="67"/>
    </row>
    <row r="291" spans="2:14" ht="15.75" customHeight="1">
      <c r="B291" s="85">
        <v>283</v>
      </c>
      <c r="C291" s="80" t="s">
        <v>193</v>
      </c>
      <c r="D291" s="37" t="s">
        <v>60</v>
      </c>
      <c r="E291" s="55" t="s">
        <v>10</v>
      </c>
      <c r="F291" s="31"/>
      <c r="G291" s="31"/>
      <c r="H291" s="31"/>
      <c r="I291" s="31"/>
      <c r="J291" s="32"/>
      <c r="K291" s="56">
        <f t="shared" si="9"/>
        <v>1100000</v>
      </c>
      <c r="L291" s="33">
        <v>1100000</v>
      </c>
      <c r="M291" s="33"/>
      <c r="N291" s="67"/>
    </row>
    <row r="292" spans="2:14" ht="12" customHeight="1">
      <c r="B292" s="85">
        <v>284</v>
      </c>
      <c r="C292" s="80" t="s">
        <v>116</v>
      </c>
      <c r="D292" s="37" t="s">
        <v>45</v>
      </c>
      <c r="E292" s="55" t="s">
        <v>14</v>
      </c>
      <c r="F292" s="31"/>
      <c r="G292" s="31"/>
      <c r="H292" s="31"/>
      <c r="I292" s="31"/>
      <c r="J292" s="32"/>
      <c r="K292" s="56">
        <f t="shared" si="9"/>
        <v>1000</v>
      </c>
      <c r="L292" s="33">
        <v>1000</v>
      </c>
      <c r="M292" s="33"/>
      <c r="N292" s="67"/>
    </row>
    <row r="293" spans="2:14" ht="12" customHeight="1">
      <c r="B293" s="85">
        <v>285</v>
      </c>
      <c r="C293" s="80" t="s">
        <v>320</v>
      </c>
      <c r="D293" s="37" t="s">
        <v>48</v>
      </c>
      <c r="E293" s="55" t="s">
        <v>14</v>
      </c>
      <c r="F293" s="31"/>
      <c r="G293" s="31"/>
      <c r="H293" s="31"/>
      <c r="I293" s="31"/>
      <c r="J293" s="32"/>
      <c r="K293" s="56">
        <f t="shared" si="9"/>
        <v>10355</v>
      </c>
      <c r="L293" s="33">
        <v>10355</v>
      </c>
      <c r="M293" s="33"/>
      <c r="N293" s="67"/>
    </row>
    <row r="294" spans="2:14" ht="12" customHeight="1">
      <c r="B294" s="85">
        <v>286</v>
      </c>
      <c r="C294" s="78" t="s">
        <v>78</v>
      </c>
      <c r="D294" s="37" t="s">
        <v>77</v>
      </c>
      <c r="E294" s="55" t="s">
        <v>14</v>
      </c>
      <c r="F294" s="31"/>
      <c r="G294" s="31"/>
      <c r="H294" s="31"/>
      <c r="I294" s="31"/>
      <c r="J294" s="32"/>
      <c r="K294" s="56">
        <f t="shared" si="9"/>
        <v>80020</v>
      </c>
      <c r="L294" s="33">
        <v>80020</v>
      </c>
      <c r="M294" s="33"/>
      <c r="N294" s="67"/>
    </row>
    <row r="295" spans="2:14" s="28" customFormat="1" ht="27.75" customHeight="1">
      <c r="B295" s="85">
        <v>287</v>
      </c>
      <c r="C295" s="80" t="s">
        <v>199</v>
      </c>
      <c r="D295" s="37" t="s">
        <v>175</v>
      </c>
      <c r="E295" s="55" t="s">
        <v>14</v>
      </c>
      <c r="F295" s="31"/>
      <c r="G295" s="31"/>
      <c r="H295" s="31"/>
      <c r="I295" s="31"/>
      <c r="J295" s="32"/>
      <c r="K295" s="56">
        <f t="shared" si="9"/>
        <v>30000</v>
      </c>
      <c r="L295" s="33">
        <v>30000</v>
      </c>
      <c r="M295" s="33"/>
      <c r="N295" s="67"/>
    </row>
    <row r="296" spans="2:14" ht="31.5" customHeight="1">
      <c r="B296" s="85">
        <v>288</v>
      </c>
      <c r="C296" s="80" t="s">
        <v>183</v>
      </c>
      <c r="D296" s="37" t="s">
        <v>175</v>
      </c>
      <c r="E296" s="55" t="s">
        <v>14</v>
      </c>
      <c r="F296" s="31"/>
      <c r="G296" s="31"/>
      <c r="H296" s="31"/>
      <c r="I296" s="31"/>
      <c r="J296" s="32"/>
      <c r="K296" s="56">
        <f t="shared" si="9"/>
        <v>20000</v>
      </c>
      <c r="L296" s="33">
        <v>20000</v>
      </c>
      <c r="M296" s="33"/>
      <c r="N296" s="67"/>
    </row>
    <row r="297" spans="2:14" ht="23.25" customHeight="1">
      <c r="B297" s="85">
        <v>289</v>
      </c>
      <c r="C297" s="80" t="s">
        <v>191</v>
      </c>
      <c r="D297" s="37" t="s">
        <v>175</v>
      </c>
      <c r="E297" s="55" t="s">
        <v>14</v>
      </c>
      <c r="F297" s="31"/>
      <c r="G297" s="31"/>
      <c r="H297" s="31"/>
      <c r="I297" s="31"/>
      <c r="J297" s="32"/>
      <c r="K297" s="56">
        <f t="shared" si="9"/>
        <v>25000</v>
      </c>
      <c r="L297" s="33">
        <v>25000</v>
      </c>
      <c r="M297" s="33"/>
      <c r="N297" s="67"/>
    </row>
    <row r="298" spans="2:14" ht="38.25" customHeight="1">
      <c r="B298" s="85">
        <v>290</v>
      </c>
      <c r="C298" s="80" t="s">
        <v>203</v>
      </c>
      <c r="D298" s="37" t="s">
        <v>60</v>
      </c>
      <c r="E298" s="55" t="s">
        <v>14</v>
      </c>
      <c r="F298" s="31"/>
      <c r="G298" s="31"/>
      <c r="H298" s="31"/>
      <c r="I298" s="31"/>
      <c r="J298" s="32"/>
      <c r="K298" s="56">
        <f t="shared" si="9"/>
        <v>10000</v>
      </c>
      <c r="L298" s="33">
        <v>10000</v>
      </c>
      <c r="M298" s="33"/>
      <c r="N298" s="67"/>
    </row>
    <row r="299" spans="2:14" ht="17.25" customHeight="1">
      <c r="B299" s="85">
        <v>291</v>
      </c>
      <c r="C299" s="78" t="s">
        <v>94</v>
      </c>
      <c r="D299" s="37" t="s">
        <v>48</v>
      </c>
      <c r="E299" s="55" t="s">
        <v>14</v>
      </c>
      <c r="F299" s="31"/>
      <c r="G299" s="31"/>
      <c r="H299" s="31"/>
      <c r="I299" s="31"/>
      <c r="J299" s="32"/>
      <c r="K299" s="56">
        <f t="shared" si="9"/>
        <v>9976.64</v>
      </c>
      <c r="L299" s="33">
        <v>9976.64</v>
      </c>
      <c r="M299" s="33"/>
      <c r="N299" s="67"/>
    </row>
    <row r="300" spans="2:14" ht="28.5" customHeight="1">
      <c r="B300" s="85">
        <v>292</v>
      </c>
      <c r="C300" s="78" t="s">
        <v>95</v>
      </c>
      <c r="D300" s="37" t="s">
        <v>48</v>
      </c>
      <c r="E300" s="55" t="s">
        <v>14</v>
      </c>
      <c r="F300" s="31"/>
      <c r="G300" s="31"/>
      <c r="H300" s="31"/>
      <c r="I300" s="31"/>
      <c r="J300" s="32"/>
      <c r="K300" s="56">
        <f t="shared" si="9"/>
        <v>44792</v>
      </c>
      <c r="L300" s="33">
        <v>44792</v>
      </c>
      <c r="M300" s="33"/>
      <c r="N300" s="67"/>
    </row>
    <row r="301" spans="2:14" ht="26.25" customHeight="1">
      <c r="B301" s="85">
        <v>293</v>
      </c>
      <c r="C301" s="80" t="s">
        <v>259</v>
      </c>
      <c r="D301" s="37" t="s">
        <v>48</v>
      </c>
      <c r="E301" s="55" t="s">
        <v>14</v>
      </c>
      <c r="F301" s="31"/>
      <c r="G301" s="31"/>
      <c r="H301" s="31"/>
      <c r="I301" s="31"/>
      <c r="J301" s="32"/>
      <c r="K301" s="56">
        <f aca="true" t="shared" si="10" ref="K301:K302">L301+M301</f>
        <v>8250</v>
      </c>
      <c r="L301" s="33">
        <v>8250</v>
      </c>
      <c r="M301" s="33"/>
      <c r="N301" s="67"/>
    </row>
    <row r="302" spans="2:14" s="28" customFormat="1" ht="16.5" customHeight="1">
      <c r="B302" s="85">
        <v>294</v>
      </c>
      <c r="C302" s="78" t="s">
        <v>102</v>
      </c>
      <c r="D302" s="37" t="s">
        <v>47</v>
      </c>
      <c r="E302" s="55" t="s">
        <v>14</v>
      </c>
      <c r="F302" s="31"/>
      <c r="G302" s="31"/>
      <c r="H302" s="31"/>
      <c r="I302" s="31"/>
      <c r="J302" s="32"/>
      <c r="K302" s="56">
        <f t="shared" si="10"/>
        <v>75000</v>
      </c>
      <c r="L302" s="33">
        <v>75000</v>
      </c>
      <c r="M302" s="33"/>
      <c r="N302" s="67"/>
    </row>
    <row r="303" spans="2:14" ht="16.5" customHeight="1" thickBot="1">
      <c r="B303" s="86"/>
      <c r="C303" s="82"/>
      <c r="D303" s="69"/>
      <c r="E303" s="70"/>
      <c r="F303" s="71"/>
      <c r="G303" s="71"/>
      <c r="H303" s="71"/>
      <c r="I303" s="71"/>
      <c r="J303" s="72"/>
      <c r="K303" s="73">
        <f aca="true" t="shared" si="11" ref="K303">L303+M303</f>
        <v>0</v>
      </c>
      <c r="L303" s="74"/>
      <c r="M303" s="75"/>
      <c r="N303" s="76"/>
    </row>
    <row r="304" spans="2:14" ht="13.5" thickBot="1">
      <c r="B304" s="83"/>
      <c r="C304" s="46" t="s">
        <v>44</v>
      </c>
      <c r="D304" s="47"/>
      <c r="E304" s="48"/>
      <c r="F304" s="49"/>
      <c r="G304" s="49"/>
      <c r="H304" s="49"/>
      <c r="I304" s="50"/>
      <c r="J304" s="51"/>
      <c r="K304" s="52">
        <f>SUM(K9:K302)</f>
        <v>82624539.23</v>
      </c>
      <c r="L304" s="52">
        <f>SUM(L9:L303)</f>
        <v>82624539.23</v>
      </c>
      <c r="M304" s="53"/>
      <c r="N304" s="54"/>
    </row>
    <row r="306" spans="3:11" ht="12.75">
      <c r="C306" t="s">
        <v>50</v>
      </c>
      <c r="E306" s="7" t="s">
        <v>51</v>
      </c>
      <c r="K306" s="23" t="s">
        <v>52</v>
      </c>
    </row>
    <row r="307" spans="5:12" ht="12.75">
      <c r="E307" s="12"/>
      <c r="L307" t="s">
        <v>43</v>
      </c>
    </row>
    <row r="310" spans="3:12" ht="12.75">
      <c r="C310" s="24" t="s">
        <v>53</v>
      </c>
      <c r="E310" s="25" t="s">
        <v>54</v>
      </c>
      <c r="K310" s="87" t="s">
        <v>55</v>
      </c>
      <c r="L310" s="87"/>
    </row>
    <row r="311" spans="3:13" ht="12.75">
      <c r="C311" s="26" t="s">
        <v>56</v>
      </c>
      <c r="E311" s="27" t="s">
        <v>57</v>
      </c>
      <c r="K311" s="88" t="s">
        <v>58</v>
      </c>
      <c r="L311" s="88"/>
      <c r="M311" s="10"/>
    </row>
    <row r="312" ht="12.75">
      <c r="E312" s="12"/>
    </row>
    <row r="313" spans="5:11" ht="12.75">
      <c r="E313" s="12"/>
      <c r="K313" s="10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4"/>
    </row>
    <row r="328" spans="5:10" ht="12.75">
      <c r="E328" s="14"/>
      <c r="J328"/>
    </row>
    <row r="329" spans="5:10" ht="12.75">
      <c r="E329" s="14"/>
      <c r="J329"/>
    </row>
    <row r="330" spans="5:10" ht="12.75">
      <c r="E330" s="14"/>
      <c r="J330"/>
    </row>
    <row r="331" spans="5:10" ht="12.75">
      <c r="E331" s="14"/>
      <c r="J331"/>
    </row>
    <row r="332" spans="3:10" ht="12.75">
      <c r="C332" s="7"/>
      <c r="E332" s="14"/>
      <c r="J332"/>
    </row>
    <row r="333" spans="3:10" ht="12.75">
      <c r="C333" s="7"/>
      <c r="E333" s="14"/>
      <c r="J333"/>
    </row>
    <row r="334" spans="3:10" ht="12.75">
      <c r="C334" s="7"/>
      <c r="E334" s="14"/>
      <c r="J334"/>
    </row>
    <row r="335" spans="3:10" ht="12.75">
      <c r="C335" s="7"/>
      <c r="E335" s="14"/>
      <c r="J335"/>
    </row>
    <row r="336" spans="3:10" ht="12.75">
      <c r="C336" s="7"/>
      <c r="E336" s="14"/>
      <c r="J336"/>
    </row>
    <row r="337" spans="3:10" ht="12.75">
      <c r="C337" s="7"/>
      <c r="E337" s="14"/>
      <c r="J337"/>
    </row>
    <row r="338" spans="3:10" ht="12.75">
      <c r="C338" s="7"/>
      <c r="E338" s="14"/>
      <c r="J338"/>
    </row>
    <row r="339" spans="3:10" ht="12.75">
      <c r="C339" s="7"/>
      <c r="E339" s="14"/>
      <c r="J339"/>
    </row>
    <row r="340" spans="3:10" ht="12.75">
      <c r="C340" s="7"/>
      <c r="E340" s="14"/>
      <c r="J340"/>
    </row>
    <row r="341" spans="3:10" ht="12.75">
      <c r="C341" s="7"/>
      <c r="E341" s="14"/>
      <c r="J341"/>
    </row>
    <row r="342" spans="3:10" ht="12.75">
      <c r="C342" s="7"/>
      <c r="E342" s="14"/>
      <c r="J342"/>
    </row>
    <row r="343" spans="3:10" ht="12.75">
      <c r="C343" s="7"/>
      <c r="E343" s="14"/>
      <c r="J343"/>
    </row>
    <row r="344" spans="3:10" ht="12.75">
      <c r="C344" s="7"/>
      <c r="E344" s="14"/>
      <c r="J344"/>
    </row>
    <row r="345" spans="3:10" ht="12.75">
      <c r="C345" s="7"/>
      <c r="E345" s="14"/>
      <c r="J345"/>
    </row>
    <row r="346" spans="3:10" ht="12.75">
      <c r="C346" s="7"/>
      <c r="E346" s="16"/>
      <c r="J346"/>
    </row>
    <row r="347" spans="3:10" ht="12.75">
      <c r="C347" s="7"/>
      <c r="E347" s="16"/>
      <c r="J347"/>
    </row>
    <row r="348" spans="3:10" ht="12.75">
      <c r="C348" s="7"/>
      <c r="E348" s="17"/>
      <c r="J348"/>
    </row>
    <row r="349" spans="3:10" ht="12.75">
      <c r="C349" s="7"/>
      <c r="E349" s="17"/>
      <c r="J349"/>
    </row>
    <row r="350" spans="3:10" ht="12.75">
      <c r="C350" s="7"/>
      <c r="E350" s="18"/>
      <c r="J350"/>
    </row>
    <row r="351" spans="3:5" ht="12.75">
      <c r="C351" s="7"/>
      <c r="E351" s="19"/>
    </row>
    <row r="352" spans="3:5" ht="12.75">
      <c r="C352" s="7"/>
      <c r="E352" s="17"/>
    </row>
    <row r="353" spans="3:5" ht="12.75">
      <c r="C353" s="7"/>
      <c r="E353" s="17"/>
    </row>
    <row r="354" spans="3:5" ht="12.75">
      <c r="C354" s="7"/>
      <c r="E354" s="15"/>
    </row>
    <row r="355" spans="3:5" ht="12.75">
      <c r="C355" s="7"/>
      <c r="E355" s="14"/>
    </row>
    <row r="356" spans="3:5" ht="12.75">
      <c r="C356" s="7"/>
      <c r="E356" s="14"/>
    </row>
    <row r="357" spans="3:5" ht="12.75">
      <c r="C357" s="7"/>
      <c r="E357" s="14"/>
    </row>
    <row r="358" spans="3:5" ht="12.75">
      <c r="C358" s="7"/>
      <c r="E358" s="14"/>
    </row>
    <row r="359" spans="3:5" ht="12.75">
      <c r="C359" s="7"/>
      <c r="E359" s="14"/>
    </row>
    <row r="360" spans="3:5" ht="12.75">
      <c r="C360" s="7"/>
      <c r="E360" s="14"/>
    </row>
    <row r="361" spans="3:10" ht="12.75">
      <c r="C361" s="7"/>
      <c r="E361" s="14"/>
      <c r="J361"/>
    </row>
    <row r="362" spans="3:10" ht="12.75">
      <c r="C362" s="7"/>
      <c r="E362" s="14"/>
      <c r="J362"/>
    </row>
    <row r="363" spans="3:5" ht="12.75">
      <c r="C363" s="7"/>
      <c r="E363" s="14"/>
    </row>
    <row r="364" spans="3:5" ht="12.75">
      <c r="C364" s="7"/>
      <c r="E364" s="14"/>
    </row>
    <row r="365" spans="3:5" ht="12.75">
      <c r="C365" s="7"/>
      <c r="E365" s="14"/>
    </row>
    <row r="366" spans="3:5" ht="12.75">
      <c r="C366" s="7"/>
      <c r="E366" s="14"/>
    </row>
    <row r="367" spans="3:5" ht="12.75">
      <c r="C367" s="7"/>
      <c r="E367" s="20"/>
    </row>
    <row r="368" spans="3:5" ht="12.75">
      <c r="C368" s="7"/>
      <c r="E368" s="20"/>
    </row>
    <row r="369" spans="3:5" ht="12.75">
      <c r="C369" s="7"/>
      <c r="E369" s="20"/>
    </row>
    <row r="370" spans="3:5" ht="12.75">
      <c r="C370" s="7"/>
      <c r="E370" s="20"/>
    </row>
    <row r="371" ht="12.75">
      <c r="E371" s="20"/>
    </row>
    <row r="372" ht="12.75">
      <c r="E372" s="20"/>
    </row>
    <row r="373" ht="12.75">
      <c r="E373" s="20"/>
    </row>
    <row r="374" spans="3:5" ht="12.75">
      <c r="C374" s="7"/>
      <c r="E374" s="21"/>
    </row>
    <row r="375" spans="3:5" ht="12.75">
      <c r="C375" s="7"/>
      <c r="E375" s="20"/>
    </row>
    <row r="376" spans="3:5" ht="12.75">
      <c r="C376" s="7"/>
      <c r="E376" s="21"/>
    </row>
    <row r="377" spans="3:5" ht="12.75">
      <c r="C377" s="7"/>
      <c r="E377" s="21"/>
    </row>
    <row r="378" spans="3:5" ht="12.75">
      <c r="C378" s="7"/>
      <c r="E378" s="21"/>
    </row>
    <row r="379" spans="3:5" ht="12.75">
      <c r="C379" s="7"/>
      <c r="E379" s="21"/>
    </row>
    <row r="380" spans="3:5" ht="12.75">
      <c r="C380" s="7"/>
      <c r="E380" s="21"/>
    </row>
    <row r="381" spans="3:5" ht="12.75">
      <c r="C381" s="7"/>
      <c r="E381" s="21"/>
    </row>
    <row r="382" spans="3:5" ht="12.75">
      <c r="C382" s="7"/>
      <c r="E382" s="21"/>
    </row>
    <row r="383" spans="3:5" ht="12.75">
      <c r="C383" s="7"/>
      <c r="E383" s="21"/>
    </row>
    <row r="384" spans="3:5" ht="12.75">
      <c r="C384" s="7"/>
      <c r="E384" s="21"/>
    </row>
    <row r="385" spans="3:5" ht="12.75">
      <c r="C385" s="7"/>
      <c r="E385" s="21"/>
    </row>
    <row r="386" spans="3:5" ht="12.75">
      <c r="C386" s="7"/>
      <c r="E386" s="21"/>
    </row>
    <row r="387" spans="3:5" ht="12.75">
      <c r="C387" s="7"/>
      <c r="E387" s="21"/>
    </row>
    <row r="388" spans="3:5" ht="12.75">
      <c r="C388" s="7"/>
      <c r="E388" s="21"/>
    </row>
    <row r="389" spans="3:5" ht="12.75">
      <c r="C389" s="7"/>
      <c r="E389" s="21"/>
    </row>
  </sheetData>
  <mergeCells count="10">
    <mergeCell ref="K310:L310"/>
    <mergeCell ref="K311:L311"/>
    <mergeCell ref="B5:N5"/>
    <mergeCell ref="B7:B8"/>
    <mergeCell ref="C7:C8"/>
    <mergeCell ref="D7:D8"/>
    <mergeCell ref="E7:E8"/>
    <mergeCell ref="F7:I7"/>
    <mergeCell ref="K7:M7"/>
    <mergeCell ref="N7:N8"/>
  </mergeCells>
  <conditionalFormatting sqref="C126:N302 B303:N304 C101:N107 N57:N98 C44:M98 N44:N50 K103:K108 B10:B302">
    <cfRule type="containsBlanks" priority="24" dxfId="0">
      <formula>LEN(TRIM(B10))=0</formula>
    </cfRule>
  </conditionalFormatting>
  <conditionalFormatting sqref="F126:J304 F9:J98 F101:J120">
    <cfRule type="cellIs" priority="23" dxfId="0" operator="equal">
      <formula>"Indicate Date"</formula>
    </cfRule>
  </conditionalFormatting>
  <conditionalFormatting sqref="L304 K126:K304 K9:K98 K101:K120">
    <cfRule type="cellIs" priority="22" dxfId="0" operator="equal">
      <formula>0</formula>
    </cfRule>
  </conditionalFormatting>
  <conditionalFormatting sqref="N51">
    <cfRule type="containsBlanks" priority="7" dxfId="0">
      <formula>LEN(TRIM(N51))=0</formula>
    </cfRule>
  </conditionalFormatting>
  <conditionalFormatting sqref="N52:N54 B9:N9 C108:N120 C10:N43">
    <cfRule type="containsBlanks" priority="11" dxfId="0">
      <formula>LEN(TRIM(B9))=0</formula>
    </cfRule>
  </conditionalFormatting>
  <conditionalFormatting sqref="N55:N56">
    <cfRule type="containsBlanks" priority="8" dxfId="0">
      <formula>LEN(TRIM(N55))=0</formula>
    </cfRule>
  </conditionalFormatting>
  <conditionalFormatting sqref="C121:N125">
    <cfRule type="containsBlanks" priority="6" dxfId="0">
      <formula>LEN(TRIM(C121))=0</formula>
    </cfRule>
  </conditionalFormatting>
  <conditionalFormatting sqref="F121:J125">
    <cfRule type="cellIs" priority="5" dxfId="0" operator="equal">
      <formula>"Indicate Date"</formula>
    </cfRule>
  </conditionalFormatting>
  <conditionalFormatting sqref="K121:K125">
    <cfRule type="cellIs" priority="4" dxfId="0" operator="equal">
      <formula>0</formula>
    </cfRule>
  </conditionalFormatting>
  <conditionalFormatting sqref="C99:N100">
    <cfRule type="containsBlanks" priority="3" dxfId="0">
      <formula>LEN(TRIM(C99))=0</formula>
    </cfRule>
  </conditionalFormatting>
  <conditionalFormatting sqref="F99:J100">
    <cfRule type="cellIs" priority="2" dxfId="0" operator="equal">
      <formula>"Indicate Date"</formula>
    </cfRule>
  </conditionalFormatting>
  <conditionalFormatting sqref="K99:K100">
    <cfRule type="cellIs" priority="1" dxfId="0" operator="equal">
      <formula>0</formula>
    </cfRule>
  </conditionalFormatting>
  <dataValidations count="1">
    <dataValidation type="list" allowBlank="1" showInputMessage="1" showErrorMessage="1" sqref="E9:E304">
      <formula1>'data validation'!$A:$A</formula1>
    </dataValidation>
  </dataValidations>
  <printOptions/>
  <pageMargins left="0.25" right="0" top="0.25" bottom="0.25" header="0.3" footer="0"/>
  <pageSetup horizontalDpi="360" verticalDpi="360" orientation="landscape" paperSize="10000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GPPB-TSO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GPPB-TSO</dc:creator>
  <cp:keywords/>
  <dc:description/>
  <cp:lastModifiedBy>DELL</cp:lastModifiedBy>
  <cp:lastPrinted>2021-03-15T08:12:59Z</cp:lastPrinted>
  <dcterms:created xsi:type="dcterms:W3CDTF">2008-02-07T10:41:21Z</dcterms:created>
  <dcterms:modified xsi:type="dcterms:W3CDTF">2021-03-15T11:46:26Z</dcterms:modified>
  <cp:category/>
  <cp:version/>
  <cp:contentType/>
  <cp:contentStatus/>
</cp:coreProperties>
</file>