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2000" windowHeight="5430" activeTab="0"/>
  </bookViews>
  <sheets>
    <sheet name="Accomplishment" sheetId="4" r:id="rId1"/>
  </sheets>
  <definedNames/>
  <calcPr calcId="152511"/>
</workbook>
</file>

<file path=xl/sharedStrings.xml><?xml version="1.0" encoding="utf-8"?>
<sst xmlns="http://schemas.openxmlformats.org/spreadsheetml/2006/main" count="471" uniqueCount="439">
  <si>
    <t>Region:</t>
  </si>
  <si>
    <t>CARAGA</t>
  </si>
  <si>
    <t>Province:</t>
  </si>
  <si>
    <t>AGUSAN DEL SUR</t>
  </si>
  <si>
    <t>TRENTO</t>
  </si>
  <si>
    <t>CLIENT - FOCUSED</t>
  </si>
  <si>
    <t>Scholarship Grants</t>
  </si>
  <si>
    <t>LGU Scholarship Program for children and Youth</t>
  </si>
  <si>
    <t>Capacity Development Program</t>
  </si>
  <si>
    <t>Women's participation in government activities</t>
  </si>
  <si>
    <t>Fully Operational Women, Child, and Youth Friendly Home for VAWC survivor</t>
  </si>
  <si>
    <t>Availment of food and other necessary commodities for the Home operation</t>
  </si>
  <si>
    <t>Pantawid Pamilyang Program, MCCT-IP and Sustainable Livelihood Program</t>
  </si>
  <si>
    <t>*To provide resolutions on grievances and complaints regarding program implementation on Pantawid Pamilya Program, Sustainable Livelihood Program for women and MCCT-IP Program</t>
  </si>
  <si>
    <t>WILLIAM E. CALVEZ, CE</t>
  </si>
  <si>
    <t>Municipal Mayor</t>
  </si>
  <si>
    <t>*To ensure  quality service provided  to  survivors of abuse and child in conflict with the law</t>
  </si>
  <si>
    <t>Total LGU Budget:</t>
  </si>
  <si>
    <t>Total GAD Budget:</t>
  </si>
  <si>
    <t>City/Municipality:</t>
  </si>
  <si>
    <t>GAD Mandate/  GAD Issues                           (1)</t>
  </si>
  <si>
    <t>ATTRIBUTED PROGRAMS</t>
  </si>
  <si>
    <t>Title of LGU Program or Project  (10)</t>
  </si>
  <si>
    <t>HGDG PIMME/ FIMME Score      (11)</t>
  </si>
  <si>
    <t>Total Annual Program/ Project Cost or Expenditure (12)</t>
  </si>
  <si>
    <t xml:space="preserve">GAD Attributed Program/ Program/ Project Cost or Expediture   (13) </t>
  </si>
  <si>
    <t>Variance or Remarks     (14)</t>
  </si>
  <si>
    <t>NONE</t>
  </si>
  <si>
    <t>Sub-Total C</t>
  </si>
  <si>
    <t>GRAND TOTAL (A+B+C)</t>
  </si>
  <si>
    <t>Approved by:</t>
  </si>
  <si>
    <t>Date:</t>
  </si>
  <si>
    <t>Variance/ Remarks(9)</t>
  </si>
  <si>
    <t>10 Children and Youth availed scholarship program</t>
  </si>
  <si>
    <t>*To increase awareness and understanding on GAD policies and its efficient reporting mechanism</t>
  </si>
  <si>
    <t>Cause of Gender Issue (2)</t>
  </si>
  <si>
    <t>GAD Objective                               (3)</t>
  </si>
  <si>
    <t>Relevant LGU Program or Project             (4)</t>
  </si>
  <si>
    <t>GAD Activity                   (5)</t>
  </si>
  <si>
    <t>Performance Indicators and Targets                                           (6)</t>
  </si>
  <si>
    <t>Actual Results              (7)</t>
  </si>
  <si>
    <t>Approved GAD Budget              (8)</t>
  </si>
  <si>
    <t>Actual GAD Cost/ Expenditures      (9)</t>
  </si>
  <si>
    <t>ORGNIZATIONAL-FOCUSED</t>
  </si>
  <si>
    <t>TOTAL A+B</t>
  </si>
  <si>
    <t>Consolidated by:</t>
  </si>
  <si>
    <t xml:space="preserve">ANNUAL GENDER AND DEVELOPMENT (GAD) ACCOMPLISHMENT REPORT </t>
  </si>
  <si>
    <t>FY 2019</t>
  </si>
  <si>
    <t>Php 223,427,966.71</t>
  </si>
  <si>
    <t>64 Solo Parents in the municipality who have difficulty in sending their children to college for better education and 10 Children in Need of Special Protection (CNSP) have limited opportunity for college education</t>
  </si>
  <si>
    <t>*To provide educational assistance to poor, vulnerable and disadvantaged but academically competent students</t>
  </si>
  <si>
    <t xml:space="preserve">652 Out of School Youth wherein 224 are girls have less access to economic and social opportunities </t>
  </si>
  <si>
    <t xml:space="preserve">To increase access of OSY on economic and social development activities </t>
  </si>
  <si>
    <t>Out of School Youth Welfare  Program</t>
  </si>
  <si>
    <t>* Conduct skills training                       * Participation on OSY related activities like PYAP Congress/Summit</t>
  </si>
  <si>
    <t>15 Out of School Youth  availed livelihood and skills trainings for capacity development           * 10 OSYs participated in PYAP</t>
  </si>
  <si>
    <t>* Conduct of Quarterly PYAP Meeting, attended the Provincial Youth Camp</t>
  </si>
  <si>
    <t>PWDs have limited access to social and economic opportunities (323 registered PWDs wherein 132 are women) *Participate in public meetings, assemblages or other form of mass action held in public        (Magna Carta for Disabled Persons RA 7277, Chapter 7, Section 30)                                  * Provision of auxiliary services like prosthetics device and medical intervention ( RA 7277, Chap 4, Sec21.A)</t>
  </si>
  <si>
    <t>To enhance the capacity of the PWDs and promotes PWDs rights</t>
  </si>
  <si>
    <t>Support to PWDs program</t>
  </si>
  <si>
    <t>PWDs availed livelihood trainings, programs, general assembly and sectoral celebration conducted    * 100 PWDs participated</t>
  </si>
  <si>
    <t>Increased access of senior citizens to government services</t>
  </si>
  <si>
    <t>Support to Senior Citizen Welfare Program</t>
  </si>
  <si>
    <t>Conduct interview, assessment and counseling services to elderly/ Provision of medical and burial assistance</t>
  </si>
  <si>
    <t>1,000 Senior Citizen particpated</t>
  </si>
  <si>
    <t>Active participation of women's group in access to learning development                *   (RA 6949, S1990) Declaration of National Women's Day</t>
  </si>
  <si>
    <t>To ensure active participation of women's group  in all government programs and projects and its  development efforts and participate on women's sectoral celebration</t>
  </si>
  <si>
    <t>National Women's Day and Provincial Women Congress</t>
  </si>
  <si>
    <t>Conduct of Federation Women Quarterly meeting</t>
  </si>
  <si>
    <t>Education and Information campaign and seminars on nature, causes and consequences of violence towards educating public (RA 9262, Sec 32)</t>
  </si>
  <si>
    <t>To increase awareness among men/fathers on their family and social roles to promote women's rights and achieve women empowerment</t>
  </si>
  <si>
    <t xml:space="preserve">Capacity Development Program </t>
  </si>
  <si>
    <t>Conduct of Empowerment and Re-Affirmation of Paternal Abilities Training (ERPAT) and other parenting seminars/trainings</t>
  </si>
  <si>
    <t xml:space="preserve">30 Father leaders/men oriented and organized as partner association in minimizing the incidence of women abuse, exploitation and discrimination </t>
  </si>
  <si>
    <t xml:space="preserve">Promote the rights and privilieges of 323 Registered Solo parents with 132 women through access to social services      (Solo Parents Welfare Act RA 8972, Sec. 5)        * Comprehensive package of Social Development and Welfare services    </t>
  </si>
  <si>
    <t>To promote Welfare and rights of registered Solo Parents</t>
  </si>
  <si>
    <t>Solo Parents Program</t>
  </si>
  <si>
    <t>Provision of Financial Assistance, Medical, Educational, Shelter, Livelihood and Employment referral to DSWD and PESO</t>
  </si>
  <si>
    <t>30 Solo Parents assisted with financial assistance, medical, educational, shelter, livelihood and employment opportunities</t>
  </si>
  <si>
    <t xml:space="preserve">Protect and promote the welfare of VAWC survivors, abused children, children at risk and children in conflict with the law through provision of temporary shelter assistance;                  *Deliver the necessary services and interventions to WEDC under their respective jurisdiction (MCW Chap 5, Sec 30 &amp; 31) </t>
  </si>
  <si>
    <t>*To  meet the standard and fully equipped the drop-in center/shelter for vulnerable women, children and youth in crisis situation</t>
  </si>
  <si>
    <t>Women, Youth and Child Friendly Home Operation</t>
  </si>
  <si>
    <t>Provision of additional facilities, supplies and equipment for Women, child and youth friendly home</t>
  </si>
  <si>
    <t>Indoor Facilities, equipment and supplies provided such as furniture and fixtures/ Home and learning materials</t>
  </si>
  <si>
    <t>Subsistence for Women, Child and Youth Friendly Home live-in clients and other operational expenses</t>
  </si>
  <si>
    <t>*Gender Sensitivity Training and other women special laws for VAWC Desk Officers</t>
  </si>
  <si>
    <t>VAWC Desk Officers lack deeper understanding and appreciation on gender perspective, policies and efficient reporting system</t>
  </si>
  <si>
    <t>* To enhance parenting capacity and social role skills better understanding on their social and family roles</t>
  </si>
  <si>
    <t>Conduct of  Family Development Session (FDS)</t>
  </si>
  <si>
    <t xml:space="preserve"> 240 Family Development Sessions conducted</t>
  </si>
  <si>
    <t>Burden of poverty falls more heavily to Filipino women and children due to poor values and limited information on their social roles and less access to existing government programs and services</t>
  </si>
  <si>
    <t>Less awareness among MCAC members on the program issues, complains and grievances from Pantawid beneficiaries such as  insufficient social services on  education and health</t>
  </si>
  <si>
    <t xml:space="preserve"> Conduct of Municipal Convergence Advisory Committee Monthly Meeting</t>
  </si>
  <si>
    <t>6 MCAC meetings with attendance of MCAC Members</t>
  </si>
  <si>
    <t xml:space="preserve"> Conduct skills training, livelihood programs, social development activities, trade facilitation and livelihood special projects                  * Conduct of general assembly and National Disability Prevention Week Celebration                                  </t>
  </si>
  <si>
    <t>Purchased of aircon, office supplies, kitchen equipment</t>
  </si>
  <si>
    <t>Purchased of food commodities and toiletress fro clients</t>
  </si>
  <si>
    <t>2,615 Senior Citizens assessed for social pension during pay-out, 364 SCs were validated, 33 received burial assistance and 28 medical assistance</t>
  </si>
  <si>
    <t>2 GST and Adoption Forum conducted participated with 40 attendees</t>
  </si>
  <si>
    <t>Some of the assistance were charged to Non-office</t>
  </si>
  <si>
    <t>Variance of 2,000.00 due to savings during procurement process.</t>
  </si>
  <si>
    <t>Conduct of MAT, MCAC Meetings and orientation</t>
  </si>
  <si>
    <t>1. Low participation of women and men  in environment and natural resources development and management programs, projects and activities.</t>
  </si>
  <si>
    <t>Strengthen/Massive IEC &amp; Advocacy on RA 9003</t>
  </si>
  <si>
    <t xml:space="preserve">1. Conduct advocacy on Proper Waste Management </t>
  </si>
  <si>
    <t>"Bangga sa Kahinlo" Program</t>
  </si>
  <si>
    <t>2. Conduct barangay and purok poblacion evaluation for the Search of the Cleanest and Greenest Environment Barangay and Poblacion Puroks</t>
  </si>
  <si>
    <t>16 Barangays and 31 Poblacion Puroks evaluated and come-up with the Champions of the Clean and Green Environment</t>
  </si>
  <si>
    <t>Limited access of deserving students to continue schooling due to financial incapacity</t>
  </si>
  <si>
    <t>Limited opportunities for the youth to engage on social and economic activities</t>
  </si>
  <si>
    <t>Poor participation among PWDs in the municipality</t>
  </si>
  <si>
    <t>Poor basic services for the elderly sectors</t>
  </si>
  <si>
    <t>Less participation among women organizations in local governance</t>
  </si>
  <si>
    <t>Presence of children and women who survived the abuse and violence in the family and community</t>
  </si>
  <si>
    <t>Limited knowledge on handling abuse cases related to children and women</t>
  </si>
  <si>
    <t>Incidence of economic and social poverty in the municipality</t>
  </si>
  <si>
    <t>Strenghten partnership among agencies and partner stakeholders</t>
  </si>
  <si>
    <t>Unaware women on the adverse impact of Climate Change and Global Warming particularly those women in difficult circumtances</t>
  </si>
  <si>
    <t>Environmental Protection and Management Program</t>
  </si>
  <si>
    <t>3. Conduct advocay on climate change adaptation and mitigation</t>
  </si>
  <si>
    <t>1 Advocacy conducted with 50 participants on the Orientation on the Adverse Impact of Climate Change and Global Warming</t>
  </si>
  <si>
    <t>High Incidence of Teenage Pregnancy among teeneagers girls (Trento Rank 7 Provincewide -87 teen pregnant)</t>
  </si>
  <si>
    <t>To reduce teenage pregnancy among teenage girls</t>
  </si>
  <si>
    <t>Advocacy on AHD</t>
  </si>
  <si>
    <t xml:space="preserve">Responsible Sexuality  Advocacy/ Orientation  for In-School Youth </t>
  </si>
  <si>
    <t>Low participation rate of men in family planning resulting to increasing number of unmeet need couple  (less than 3  males attended classes on RP/NFP Classes; 2017 - 553 unmeet need 2018 599 unmeet need couple)</t>
  </si>
  <si>
    <t>To increase men's participation in family planning.</t>
  </si>
  <si>
    <t>Reponsible Parenting Classes</t>
  </si>
  <si>
    <t>Capability Building Seminar for Barangay Population Volunteers (2 BPOs/Barangay)</t>
  </si>
  <si>
    <t xml:space="preserve">100 4P's Benefeciaries Unaware of  Women's Right on VAWC, RAPE and CICL </t>
  </si>
  <si>
    <t xml:space="preserve">Promotion of Women's Right </t>
  </si>
  <si>
    <t>GAD Advocacy</t>
  </si>
  <si>
    <t>Advocacy on VAW, Rape and CICL</t>
  </si>
  <si>
    <t>Increase number of HIV-AIDS Victims from 4 in 2016 - 6 in 2017- 9 in 2018</t>
  </si>
  <si>
    <t>Reduced Victims of HIV-AIDS</t>
  </si>
  <si>
    <t>HIV-AIDS IEC Voluntary Counseling &amp; Testing Program</t>
  </si>
  <si>
    <t>Massive IEC/Advocacy</t>
  </si>
  <si>
    <t>Conduct of HIV-AIDS IEC/Advocacy</t>
  </si>
  <si>
    <t xml:space="preserve">To ease discomfort of pregnant women </t>
  </si>
  <si>
    <t>Maternal and Child Care</t>
  </si>
  <si>
    <t>Construction of Nutrition Hub</t>
  </si>
  <si>
    <t>Fixture and kitchen equipment and food supplies procured</t>
  </si>
  <si>
    <t>Uncomfortable venue for Pre-natal check up</t>
  </si>
  <si>
    <t>Absence of  breasfeeding room in the workplace</t>
  </si>
  <si>
    <t>To ensure safety and protection of lactating mothers</t>
  </si>
  <si>
    <t>To reduce incidence of schistosomiasis among vulnerable groups</t>
  </si>
  <si>
    <t>Advocacy/Massive IEC</t>
  </si>
  <si>
    <t>Production of IEC materials</t>
  </si>
  <si>
    <t>IEC  material produced</t>
  </si>
  <si>
    <t>1 Unit canopy constructed</t>
  </si>
  <si>
    <t>(21) LGU Counterpart Assistance to indigent patients admitted to Bunawan District Hospital</t>
  </si>
  <si>
    <t>Limited economic opportunities  for   women on self employment</t>
  </si>
  <si>
    <t>Assistance to Bunawan Emergency Hospital</t>
  </si>
  <si>
    <t>Provision of Financial Assistance to Trentohanon patients admitted to Bunawan District Hospital</t>
  </si>
  <si>
    <t>IEC/Advocacy</t>
  </si>
  <si>
    <t xml:space="preserve">Increase access  of youth to gainful activity during summer   break </t>
  </si>
  <si>
    <t xml:space="preserve">Work/ Job Placement </t>
  </si>
  <si>
    <t xml:space="preserve">Summer job for poor but deserving children and youth                                  </t>
  </si>
  <si>
    <t>75 Youth availed summer job placement services</t>
  </si>
  <si>
    <t>Improve socio-economic capacity of women</t>
  </si>
  <si>
    <t>Sustainable Livelihood Program</t>
  </si>
  <si>
    <t>Conduct of Skills Training and provision for Self-Employment Assistance</t>
  </si>
  <si>
    <t># of eligible women association  assisted</t>
  </si>
  <si>
    <t>Conduct Skills Training on Kalakat Weaving</t>
  </si>
  <si>
    <t>Conduct Skills Training on Meat Processing</t>
  </si>
  <si>
    <t>25 Women of Purok 7C  trained</t>
  </si>
  <si>
    <t>Increasing number of victims of illegal recruitment</t>
  </si>
  <si>
    <t xml:space="preserve">Low awareness of women   on Basic Labor Laws &amp; Contractualization </t>
  </si>
  <si>
    <t>Poor Health Sanitation Facility in the Bus Terminal for the Travelling pregnant women &amp; women with special needs</t>
  </si>
  <si>
    <t>To reduce incidence of illegal recruitment &amp; Human Trafficking In person by 15% in 2019 based on 2018 reported cases</t>
  </si>
  <si>
    <t>Capability Building on illegal RA. 10022 ( Anti illegal Recruitment)</t>
  </si>
  <si>
    <t>Conduct Massive IEC on RA 10022</t>
  </si>
  <si>
    <t xml:space="preserve">IEC conducted at Barangays San Ignacio,  Salvacion, San Roque, Sta Maria, Kapatungan   </t>
  </si>
  <si>
    <t>To reduce incidence of women victims of unfair labor practices by 15% in 2019 based on 2018 reported cases</t>
  </si>
  <si>
    <t>IEC on Basic Labor Laws</t>
  </si>
  <si>
    <t xml:space="preserve">1 of IEC conducted to different stakeholders , Target Participants: a. 80  Local Business Owners </t>
  </si>
  <si>
    <t xml:space="preserve">To improve and ensure well-maintained  public market facilities. </t>
  </si>
  <si>
    <t>Maintenance of Government Building &amp; Facilities</t>
  </si>
  <si>
    <t>Repair/rehab of the damaged portion of public market bldg.</t>
  </si>
  <si>
    <t>Damaged portion of Public Market repaired and rehabilitated</t>
  </si>
  <si>
    <t>To provide safe public bus terminal for the travelling pregnant women &amp; women with special needs.</t>
  </si>
  <si>
    <t>Construction of GAD compliant CR at the Bus Terminal</t>
  </si>
  <si>
    <t>Standard  Comfort Rooms at the Bus Terminal Constructed</t>
  </si>
  <si>
    <t>Lack of awareness on Food Safety Handling</t>
  </si>
  <si>
    <t>Limeted economic opportunities for 160  active rural farmers/beneficiaries with members assisted with livelihood projects</t>
  </si>
  <si>
    <t>Lack of  technical knowledge (Good Agricultural Practices) on naturally grown crops and livestock (160 farmer women)</t>
  </si>
  <si>
    <t>12% of the Total population with high incidence of non marital children         (2016 - 500,      2017 - 594,                  Based on our Registry Book of Birth)</t>
  </si>
  <si>
    <t>To increse awareness on proper nutrition and sanitation</t>
  </si>
  <si>
    <t>Health and Sanitation Program</t>
  </si>
  <si>
    <t>Conduct IEC/Seminars on Food Safety</t>
  </si>
  <si>
    <t>2 seminars conducted on Food Safety Handling</t>
  </si>
  <si>
    <t>To increase and sustain naturally grown livelihood projects for women on Crops and Livestock</t>
  </si>
  <si>
    <t>Implementation of naturally grown  Livelihood Projects on crops and livestock</t>
  </si>
  <si>
    <t>8 Rural Improvement Club/Womens Organization with a total of 160 active members assisted with organic livelihhod projects on crops and livestock</t>
  </si>
  <si>
    <t>To sustain naturally grown crops and livestock for womens on economic opportunities</t>
  </si>
  <si>
    <t>Conduct RIC/Womens Trainings/ Seminars, meetings,  and attend Regional Womens Congress  for naturally grown livelihood projects</t>
  </si>
  <si>
    <t>Conducted  the following:</t>
  </si>
  <si>
    <t>a. 5 RIC/ Womens Trainings/ Seminars</t>
  </si>
  <si>
    <t>b. 6   RIC /Womens meetings</t>
  </si>
  <si>
    <t>c. Attendance to 1 Regional Women Congress - 16 RIC/Womens Leaders</t>
  </si>
  <si>
    <t xml:space="preserve">Mass Wedding </t>
  </si>
  <si>
    <t xml:space="preserve">Provision of Free Services for CENOMAR </t>
  </si>
  <si>
    <t>Conduct IEC and registration to 100 couples</t>
  </si>
  <si>
    <t>Conduct Mass Wedding Ceremony</t>
  </si>
  <si>
    <t>Issuance of Free  Marriage Licenses</t>
  </si>
  <si>
    <t>Juana Wellness (health care, medical and dental services) Women's Culmination</t>
  </si>
  <si>
    <t>(11) Stereotypes and Gender biased concepts</t>
  </si>
  <si>
    <t>*To educate women and Reinforce Non-Gener Biased Concepts</t>
  </si>
  <si>
    <t>Support to Tertiary School</t>
  </si>
  <si>
    <t>Support to Different Schools Development Activities and Programs</t>
  </si>
  <si>
    <t>Increase number of participants in different school activities</t>
  </si>
  <si>
    <t>ASSCAT</t>
  </si>
  <si>
    <t>SUB-TOTAL</t>
  </si>
  <si>
    <t>Lukewarm attitude of LGU women and men in the sustainable implementation of RA 9003</t>
  </si>
  <si>
    <t>To build LGU women and men's commitment and support for the sustainable implementation of RA 9003</t>
  </si>
  <si>
    <t>Conduct Re-orientation and house-house evaluation</t>
  </si>
  <si>
    <t>No. Of Trainings/Seminars conducted and houses evaaluated</t>
  </si>
  <si>
    <t>Employees Productivity Enhancement &amp; Learning Development</t>
  </si>
  <si>
    <t>Women in Sports ( MCW Chapter IV, Section 14, Page 12)</t>
  </si>
  <si>
    <t>Conflict Management Differences of  Women and Men  in the workplace creating chaos  to the smooth operation of the organization.</t>
  </si>
  <si>
    <t xml:space="preserve">Women's Right to Health- Comprehensive Health Services (MCW, Chapter IV, Section. 17, Page 14) </t>
  </si>
  <si>
    <t>Timely preparation of GAD Plan and Budget</t>
  </si>
  <si>
    <t>Lukewarm attitude of GFPS members and technical working group on GAD issues and concerns</t>
  </si>
  <si>
    <t>To enhance employees productivity and learning potentials</t>
  </si>
  <si>
    <t>Individual Development Program (IDP)</t>
  </si>
  <si>
    <t>Capacity Development of women and men in LGU</t>
  </si>
  <si>
    <t>135  LGU Employees attended the Personality Development Program</t>
  </si>
  <si>
    <t>HRMO</t>
  </si>
  <si>
    <t>135  LGU Employees attended the  Basic Customer Service Skills (BCSS) Trainings</t>
  </si>
  <si>
    <t>To increase  participation and promote physical and social well-being of both  women and men employees   in sports development</t>
  </si>
  <si>
    <t>Sports  Development Program</t>
  </si>
  <si>
    <t xml:space="preserve">Conduct of  Sports fest by building Women's Empowerment and Champions (Yes to WEC) </t>
  </si>
  <si>
    <t xml:space="preserve"># of sports activities conducted </t>
  </si>
  <si>
    <t xml:space="preserve"> Harmonized and strengthened employees relationship</t>
  </si>
  <si>
    <t>Moral Recovery Program</t>
  </si>
  <si>
    <t>135 LGU Employees attended Values Formation  Program</t>
  </si>
  <si>
    <t>1. To improve the physical conditions of women employees</t>
  </si>
  <si>
    <t xml:space="preserve">*Health and Wellness Program </t>
  </si>
  <si>
    <t>1. Conduct  Dance/ Aerobics Exercises and health advocacy among  employees</t>
  </si>
  <si>
    <t>2. To prevent both women and men employees from reproductive tract infections, including sexually transmitted diseases, HIV, AIDS and other gynecological conditions and disorder</t>
  </si>
  <si>
    <t xml:space="preserve">2. Conduct annual check-up </t>
  </si>
  <si>
    <t>135 Employees annual check up conducted</t>
  </si>
  <si>
    <t>Sustainable GAD Planning and Budgeting</t>
  </si>
  <si>
    <t>Conduct of GAD Planning and Budgeting</t>
  </si>
  <si>
    <t>35 GFPS and Technical Working Group Attendes</t>
  </si>
  <si>
    <t>Capacity/Enhancement related program</t>
  </si>
  <si>
    <t xml:space="preserve">Capacity Building </t>
  </si>
  <si>
    <t xml:space="preserve">No. Of Trainings/Seminars conducted </t>
  </si>
  <si>
    <t>To legalize union of at least 100 unmarried couples</t>
  </si>
  <si>
    <t>High incidence of non-marital children due to lack of finances couples to contract marriage</t>
  </si>
  <si>
    <t>Php 6,250.00, savings</t>
  </si>
  <si>
    <t xml:space="preserve">* Conduct of NDPR Week Celebration (100 participants) and PWDs General Assembly (90 pax), Community Bsed Inclusive Devt (CBID) Orientation </t>
  </si>
  <si>
    <t>The variance of Php 2,600.00</t>
  </si>
  <si>
    <t>Conduct of DSWD Convergence Day (170 pax), Cash for Work Pay-out (30 pax), EMV Card Release (40pax), Senior Citizen Pay-out (40 pax), CapDev for Parent Leaders (246 pax)</t>
  </si>
  <si>
    <t>Some of the meetings were charged to KALAHI counterpart</t>
  </si>
  <si>
    <t>Php 4,085.00, savings from procurement</t>
  </si>
  <si>
    <t>Php 92.00, variance due to savings from procurement</t>
  </si>
  <si>
    <t>Insufficient understanding on RA 9003</t>
  </si>
  <si>
    <t>To encourage participation of women and men in implementing environmental programs and projects with emphasis on gender equality</t>
  </si>
  <si>
    <t>Conduct of Sportsfest 2019 (153 pax)</t>
  </si>
  <si>
    <t>Values Formation Seminar (140 persons)</t>
  </si>
  <si>
    <t>Balik Alindog as Healthy Advocacy of LGU Trento Employees (350 pax)</t>
  </si>
  <si>
    <t>Seminars on Food Safety</t>
  </si>
  <si>
    <t>Seminar on Sustainable Implementation of RA 9003 (35 pax) and ESWM orientation &amp; ecobrick making (350 pax)</t>
  </si>
  <si>
    <t>Variance of 1,500.00</t>
  </si>
  <si>
    <t>Variance of 20.00</t>
  </si>
  <si>
    <t>Variance of 560.00</t>
  </si>
  <si>
    <t>Variance of 400.00</t>
  </si>
  <si>
    <t>Variance of Php 1,910.00 due to savings from procurement</t>
  </si>
  <si>
    <t>Variance of Php 1,000.00</t>
  </si>
  <si>
    <t>Variance of Php 200.00</t>
  </si>
  <si>
    <t>Conduct Re-orientation on Ecobrick Making/House to House evaluation</t>
  </si>
  <si>
    <t>Conduct Capacity Enhancement re: Harmonization Gender and Development Guidelines (HGDG)</t>
  </si>
  <si>
    <t>Procurement of Lumber, hardware materials for the construction for chicken cage               Procurement of materials for pig pen for Swine Breeding project                           Procurement of Animal Feeds for Natural Faming Technology System     5 RIC/Women organizations received piglets.</t>
  </si>
  <si>
    <t>Livelihood training on Rice Production (35 pax)                               Livelihood training on organic livestock and poultry (30 pax)</t>
  </si>
  <si>
    <t>Variance of Php 514,153.78</t>
  </si>
  <si>
    <t>Variance 454.62</t>
  </si>
  <si>
    <t>Variance of Php 10,742.00</t>
  </si>
  <si>
    <t>Conduct values formation seminar</t>
  </si>
  <si>
    <t>Conduct conflict management seminar</t>
  </si>
  <si>
    <t>Increase awareness of GAD issues and concernsI</t>
  </si>
  <si>
    <t>140 LGU officials and employees availed annual medical check-up at San Francisco Doctors Hospital</t>
  </si>
  <si>
    <t>Done</t>
  </si>
  <si>
    <t>Lack of awareness among men the importance of using family planning and the existing of misconception about FP method</t>
  </si>
  <si>
    <t>Advocacy on RP/NFP</t>
  </si>
  <si>
    <t>Barangay Population Volunteers Trained</t>
  </si>
  <si>
    <t xml:space="preserve">32  Barangay Population Volunteers &amp; MPO staff training on Capability Building Seminar conducted  </t>
  </si>
  <si>
    <t>High reported cases of teenage pregnancy and low awareness campaign in school youth</t>
  </si>
  <si>
    <t>7 orientations conducted/facilitated (300 pax attended)</t>
  </si>
  <si>
    <t xml:space="preserve">7 orientations conducted/facilitated </t>
  </si>
  <si>
    <t>Insufficient understanding about the adverse impact of climate change and global warming</t>
  </si>
  <si>
    <t xml:space="preserve">To encourage women in the participation on how to </t>
  </si>
  <si>
    <t>Increasing number of cases of HIV-AIDS/ lack of</t>
  </si>
  <si>
    <t>Conduct Seminar on Climate Change Mitigation  to High School students (75 pax)</t>
  </si>
  <si>
    <t>Variance of 6,000.00</t>
  </si>
  <si>
    <t>Variance of 180.00</t>
  </si>
  <si>
    <t>Variance of Php 26,000.00</t>
  </si>
  <si>
    <t xml:space="preserve">Subsidy to ASSCAT </t>
  </si>
  <si>
    <t>Conduct GAD Budgeting and Planning and Capacity Enhancement re: Harmonization Gender and Development Guidelines (HGDG)</t>
  </si>
  <si>
    <t>Variance of 13,268.00</t>
  </si>
  <si>
    <t xml:space="preserve"> Variance of 26,158.64</t>
  </si>
  <si>
    <t>Difficulties in giving/ continuing breastfeeding among mothers</t>
  </si>
  <si>
    <t>Lack of awareness about the cycle or transmission of the diseases. High number of water-borne diseases.</t>
  </si>
  <si>
    <t>1,000 participants in 7 endemic barangay conduct advocacy/ massive IEC</t>
  </si>
  <si>
    <t>Advocacy conducted to 1,000 participants in 7 endemic barangays</t>
  </si>
  <si>
    <t>Variance of 7,000.00</t>
  </si>
  <si>
    <t>Variance of 2,400.00</t>
  </si>
  <si>
    <t>Lack of knowledge of different health services. Low seek medical services</t>
  </si>
  <si>
    <t>Variance of 4,000.00</t>
  </si>
  <si>
    <t>Lack of space for kitchen equipment for patient use</t>
  </si>
  <si>
    <t>Variance of 631.00</t>
  </si>
  <si>
    <t>Construction of canopy at Main health entrance</t>
  </si>
  <si>
    <t>198.625.38</t>
  </si>
  <si>
    <t>Variance of 1,374.62</t>
  </si>
  <si>
    <t>Decrease incidence of URTI</t>
  </si>
  <si>
    <t>High number of cases of respiratory diseases especially under 5 years old</t>
  </si>
  <si>
    <t>Conduct to 1,000 participants for URTI advocacy/IEC</t>
  </si>
  <si>
    <t>1,000 participants for URTI advocacy/IEC conducted</t>
  </si>
  <si>
    <t>Variance of 5,000</t>
  </si>
  <si>
    <t>Variance of 12,440.00</t>
  </si>
  <si>
    <t>Variance of 138,807.00</t>
  </si>
  <si>
    <t>Inadequate supply of drugs and medicines</t>
  </si>
  <si>
    <t>To ensure and maintain health and wellness of women, senior citizens and PWDs</t>
  </si>
  <si>
    <t>Basic Health Services</t>
  </si>
  <si>
    <t>Purchase of Drugs and medicines</t>
  </si>
  <si>
    <t>Purchase of medical, dental and laboratory supplies</t>
  </si>
  <si>
    <t>Medical, dental and laboratory Supplies purchased</t>
  </si>
  <si>
    <t>High incidence of malnourished children and ranked number 5 in the province for highest number of malnourished children</t>
  </si>
  <si>
    <t>To reduce number of malnourished children by 1%</t>
  </si>
  <si>
    <t>Nutirtion Program</t>
  </si>
  <si>
    <t>1. Conduct mother's class/HH teaching class to 16 barangays on proper nutrition</t>
  </si>
  <si>
    <t xml:space="preserve">Mother's class/ HH teaching class conducted to 16 barangays </t>
  </si>
  <si>
    <t>2. Conduct orientation on nutiriton in Emergency Management to all BHWs</t>
  </si>
  <si>
    <t>Orientation on nutrition in Emergency Management to all BHWs conducted</t>
  </si>
  <si>
    <t>3. Conduct Nutrition Month Celebration</t>
  </si>
  <si>
    <t>Nutrition Month Celebration conducted</t>
  </si>
  <si>
    <t>4. Conduct MNC quarterly meeting</t>
  </si>
  <si>
    <t>MNC quarterly meeting conducted</t>
  </si>
  <si>
    <t>Yearly upgrading into " very excellent" the services being provided by the frontliners to the public/constituents</t>
  </si>
  <si>
    <t>Pursuant to RA 6847 promoting and strengthening camaraderie among employees and foster discipline in showcasing the skills in sports</t>
  </si>
  <si>
    <t>Reported verbal,  written complaints and conflicts among employees within the offices/departments</t>
  </si>
  <si>
    <t>Conflict Management Seminar of Employees</t>
  </si>
  <si>
    <t>Pursuant to Memorandum Circular No. 38, series of 1992 stipulates Physical and Mental Fitness Program of Government Personnel</t>
  </si>
  <si>
    <t>Pursuant to Administrative Order No. 402 s. 1998 and CSC Memorandum Circular No. 33 (s. 1997)</t>
  </si>
  <si>
    <t>Variance of 18,000.00</t>
  </si>
  <si>
    <t>Variance of 8,156.29</t>
  </si>
  <si>
    <t>Variance of Php 360.26</t>
  </si>
  <si>
    <t>Not Conducted</t>
  </si>
  <si>
    <t>Repair/Rehab of the damaged portion of New Public Market bldg.                      100% Physical               - 5 Stall stainless steel rail bar                         - 148m2 Roofing repaired                       - 1.35m2 Window repaired                       - 5 Stall electrical wiring and lightning</t>
  </si>
  <si>
    <t>GAD Focal Person</t>
  </si>
  <si>
    <t>LUDIVINA M. CORNELLA, MEM</t>
  </si>
  <si>
    <t>January 27, 2020</t>
  </si>
  <si>
    <t>Purchase of Drugs and Medicines</t>
  </si>
  <si>
    <t>Drugs and medicines purchased and distributed</t>
  </si>
  <si>
    <t>Medical, Dental and Laboratory Supplies purchased</t>
  </si>
  <si>
    <t>Mothers class/HH teaching class conducted to 16 barangays</t>
  </si>
  <si>
    <t>Maternal and child care</t>
  </si>
  <si>
    <t>Procurement of toilet bowls</t>
  </si>
  <si>
    <t>Procurement of reaction drugs/ lab supplies</t>
  </si>
  <si>
    <t>Reaction drugs procured</t>
  </si>
  <si>
    <t xml:space="preserve"> 78 Toilet bowls procured</t>
  </si>
  <si>
    <t xml:space="preserve">1 Advocacy conducted on Proper Waste Management with 50 participants for 2 days. </t>
  </si>
  <si>
    <t>1 Class conducted/facilitated</t>
  </si>
  <si>
    <t>1 Class conducted with 60 participants attended</t>
  </si>
  <si>
    <t>40 Participants (Brgy. Population Volunteers and MPO Staff) trained on Capability Bulding Seminar conducted</t>
  </si>
  <si>
    <t>1 Training/seminar with 100 participants conducted</t>
  </si>
  <si>
    <t>Lack of space in providing care among eligible population</t>
  </si>
  <si>
    <t>Nutrition hub constructed</t>
  </si>
  <si>
    <t>1 Nutrition hub constructed</t>
  </si>
  <si>
    <t>Procurement of fixture, kitchen equipment and food supplies</t>
  </si>
  <si>
    <t xml:space="preserve">Procurement of nutrition monitoring equipment </t>
  </si>
  <si>
    <t>Weighing scale procured</t>
  </si>
  <si>
    <t>Height board procured</t>
  </si>
  <si>
    <t xml:space="preserve">Establishment of breastfeeding room </t>
  </si>
  <si>
    <t>1 Unit breastfeeding room established</t>
  </si>
  <si>
    <t>2 Units of breastfeeding room established</t>
  </si>
  <si>
    <t>Increasing incidence of schistosomiasis infection among women engaged in farming industry</t>
  </si>
  <si>
    <t>Lack of awareness among women on different health and other health related programs</t>
  </si>
  <si>
    <t>To improve awareness  on current health programs</t>
  </si>
  <si>
    <t>Production and installation of ligthed signages with metal frame to identified areas</t>
  </si>
  <si>
    <t>1 Production and installation of lighted signages with metal frame to identified areas</t>
  </si>
  <si>
    <t>1 Lighted signages with metal frame produced</t>
  </si>
  <si>
    <t>Lack of basic utilities to cater   women staying in the half way home</t>
  </si>
  <si>
    <t>To improve utilizaton of halfway home</t>
  </si>
  <si>
    <t>Procurement of kitchen utensil/indidual locker</t>
  </si>
  <si>
    <t>Kitchen utensils procured</t>
  </si>
  <si>
    <t>1 Unit canopy of Health Center constructed</t>
  </si>
  <si>
    <t>No protective canopy to women entering and existing from our main health center to transport area</t>
  </si>
  <si>
    <t>Improve access to care</t>
  </si>
  <si>
    <t>To improve the quality of health and medical intervention to needy women patients who haven't enrolled to Philhealth services prior to hospital admission</t>
  </si>
  <si>
    <t xml:space="preserve">500 Patients benefitted </t>
  </si>
  <si>
    <t>78 Patients were given medical assistance while admitted at Bunawan District Hospital</t>
  </si>
  <si>
    <t>Increase incidence of respiratory infection among children and women</t>
  </si>
  <si>
    <t xml:space="preserve">(1) 2,629 of 18,773 Women in the locality are unemployed which caused their children to stop schooling and engage in hardwork labor  </t>
  </si>
  <si>
    <t>511 Beneficiaries</t>
  </si>
  <si>
    <t>30 Women fr. Brgy. Basa &amp; Tudela  trained for 2days</t>
  </si>
  <si>
    <t xml:space="preserve">100 Women were trained </t>
  </si>
  <si>
    <r>
      <t xml:space="preserve">1.  </t>
    </r>
    <r>
      <rPr>
        <u val="single"/>
        <sz val="10"/>
        <rFont val="Times New Roman"/>
        <family val="1"/>
      </rPr>
      <t>2,139  M</t>
    </r>
    <r>
      <rPr>
        <sz val="10"/>
        <rFont val="Times New Roman"/>
        <family val="1"/>
      </rPr>
      <t>arketing pregnant and lactating women prone to accident due to wet and slippery floor ( Municipality of Trento = 2,039 + 100 from other municipalities estmated at 5%)</t>
    </r>
  </si>
  <si>
    <t>Sustainable organic agri. Program</t>
  </si>
  <si>
    <t>100 Couples issued Marriage License</t>
  </si>
  <si>
    <t>100 Couples solemnized</t>
  </si>
  <si>
    <t>100 Couples conducted IEC and registration (16 Barangays)</t>
  </si>
  <si>
    <t>100 Couples availed free CENOMAR</t>
  </si>
  <si>
    <t>118 Couples availed</t>
  </si>
  <si>
    <t>118 Couple attended</t>
  </si>
  <si>
    <t>94 Couples solemnized</t>
  </si>
  <si>
    <t>71 Couples issued with cenomar</t>
  </si>
  <si>
    <t>10 Indigent college students availed the grants</t>
  </si>
  <si>
    <t>4 Meetings conducted</t>
  </si>
  <si>
    <t xml:space="preserve">50 Women availed medical services for better health condition </t>
  </si>
  <si>
    <t xml:space="preserve">150 Women leaders attended and participated </t>
  </si>
  <si>
    <t>320 Women attended the celebration</t>
  </si>
  <si>
    <t>50 Women availed medical services for better health outcomes</t>
  </si>
  <si>
    <t xml:space="preserve">52 Fathers attended the ERPAT and Parenting orientation/ Parenting and Resiliency/ </t>
  </si>
  <si>
    <t>Php 924.00 Savings from procurement</t>
  </si>
  <si>
    <t>Inability of solo parents to provide the financial support of their children especially the school expenses</t>
  </si>
  <si>
    <t>28 Indigent and registered solo parents provided with educational assistance for their schooling children (college and high school)</t>
  </si>
  <si>
    <t>*30 Persons VAWC Desk Officers, Barangay leaders and volunteers oriented and trained on GAD referral system and protocol in handling VAWC at barangay level.</t>
  </si>
  <si>
    <t>85 Employees participated the Personality Development Seminar</t>
  </si>
  <si>
    <t>428 Employees attended the Basic Customer Service Skills Training</t>
  </si>
  <si>
    <t>70 Women employees attended the regular dance aerobic exercises and health and wellness advocacy</t>
  </si>
  <si>
    <t>1 Anti - violence against women and their children act symposium with 140 participants conducted</t>
  </si>
  <si>
    <t>Variance of 33,200.00</t>
  </si>
  <si>
    <t>Variance of 3,000.00</t>
  </si>
  <si>
    <t>Variance of 13,500.00</t>
  </si>
  <si>
    <t>Variance of 106,299.70</t>
  </si>
  <si>
    <t>Variance of 39,790.00</t>
  </si>
  <si>
    <t>Variance of Php 15,007.00</t>
  </si>
  <si>
    <t>Variance of Php 544.00</t>
  </si>
  <si>
    <t>Variance of Php 3,140.00</t>
  </si>
  <si>
    <t>Variance of Php 407.00</t>
  </si>
  <si>
    <t>Variance of Php 12.00</t>
  </si>
  <si>
    <t>Poor understanding on proper nutrition, low access to health care due geographical area</t>
  </si>
  <si>
    <t>Inadequate supply given to patient during consultation</t>
  </si>
  <si>
    <t>Variance of 1800.00</t>
  </si>
  <si>
    <t>*Voluntary counseling and testing served to identified vulnerable groups/client                *Student awareness/advocacies conducted</t>
  </si>
  <si>
    <t>Php 12,101,456.45</t>
  </si>
  <si>
    <t>Other budget were charged from the Sports Development Services</t>
  </si>
  <si>
    <t xml:space="preserve">Variance of Php 32,000.00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</si>
</sst>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9">
    <font>
      <sz val="11"/>
      <color theme="1"/>
      <name val="Calibri"/>
      <family val="2"/>
      <scheme val="minor"/>
    </font>
    <font>
      <sz val="10"/>
      <name val="Arial"/>
      <family val="2"/>
    </font>
    <font>
      <sz val="9"/>
      <color theme="1"/>
      <name val="Century Gothic"/>
      <family val="2"/>
    </font>
    <font>
      <b/>
      <sz val="9"/>
      <color theme="1"/>
      <name val="Century Gothic"/>
      <family val="2"/>
    </font>
    <font>
      <sz val="9"/>
      <name val="Century Gothic"/>
      <family val="2"/>
    </font>
    <font>
      <b/>
      <sz val="11"/>
      <color theme="1"/>
      <name val="Calibri"/>
      <family val="2"/>
      <scheme val="minor"/>
    </font>
    <font>
      <b/>
      <sz val="12"/>
      <color theme="1"/>
      <name val="Calibri"/>
      <family val="2"/>
      <scheme val="minor"/>
    </font>
    <font>
      <sz val="12"/>
      <color theme="1"/>
      <name val="Calibri"/>
      <family val="2"/>
      <scheme val="minor"/>
    </font>
    <font>
      <sz val="11"/>
      <name val="Calibri"/>
      <family val="2"/>
      <scheme val="minor"/>
    </font>
    <font>
      <b/>
      <sz val="11"/>
      <name val="Calibri"/>
      <family val="2"/>
      <scheme val="minor"/>
    </font>
    <font>
      <b/>
      <sz val="12"/>
      <name val="Times New Roman"/>
      <family val="1"/>
    </font>
    <font>
      <sz val="12"/>
      <color theme="1"/>
      <name val="Times New Roman"/>
      <family val="1"/>
    </font>
    <font>
      <b/>
      <sz val="11"/>
      <color theme="1"/>
      <name val="Century Gothic"/>
      <family val="2"/>
    </font>
    <font>
      <sz val="11"/>
      <color theme="1"/>
      <name val="Century Gothic"/>
      <family val="2"/>
    </font>
    <font>
      <u val="single"/>
      <sz val="10"/>
      <name val="Times New Roman"/>
      <family val="1"/>
    </font>
    <font>
      <sz val="10"/>
      <name val="Times New Roman"/>
      <family val="1"/>
    </font>
    <font>
      <b/>
      <sz val="10"/>
      <color theme="1"/>
      <name val="Century Gothic"/>
      <family val="2"/>
    </font>
    <font>
      <b/>
      <sz val="12"/>
      <color theme="1"/>
      <name val="Century Gothic"/>
      <family val="2"/>
    </font>
    <font>
      <b/>
      <sz val="14"/>
      <color theme="1"/>
      <name val="Calibri"/>
      <family val="2"/>
      <scheme val="minor"/>
    </font>
  </fonts>
  <fills count="8">
    <fill>
      <patternFill/>
    </fill>
    <fill>
      <patternFill patternType="gray125"/>
    </fill>
    <fill>
      <patternFill patternType="solid">
        <fgColor theme="5" tint="0.5999900102615356"/>
        <bgColor indexed="64"/>
      </patternFill>
    </fill>
    <fill>
      <patternFill patternType="solid">
        <fgColor theme="0"/>
        <bgColor indexed="64"/>
      </patternFill>
    </fill>
    <fill>
      <patternFill patternType="solid">
        <fgColor theme="9" tint="0.5999900102615356"/>
        <bgColor indexed="64"/>
      </patternFill>
    </fill>
    <fill>
      <patternFill patternType="solid">
        <fgColor theme="8" tint="0.7999799847602844"/>
        <bgColor indexed="64"/>
      </patternFill>
    </fill>
    <fill>
      <patternFill patternType="solid">
        <fgColor theme="2" tint="-0.09996999800205231"/>
        <bgColor indexed="64"/>
      </patternFill>
    </fill>
    <fill>
      <patternFill patternType="solid">
        <fgColor theme="7" tint="0.5999900102615356"/>
        <bgColor indexed="64"/>
      </patternFill>
    </fill>
  </fills>
  <borders count="14">
    <border>
      <left/>
      <right/>
      <top/>
      <bottom/>
      <diagonal/>
    </border>
    <border>
      <left style="thin"/>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116">
    <xf numFmtId="0" fontId="0" fillId="0" borderId="0" xfId="0"/>
    <xf numFmtId="0" fontId="0" fillId="0" borderId="0" xfId="0" applyFont="1"/>
    <xf numFmtId="0" fontId="5" fillId="0" borderId="0" xfId="0" applyFont="1" applyAlignment="1">
      <alignment/>
    </xf>
    <xf numFmtId="0" fontId="0" fillId="0" borderId="0" xfId="0" applyFont="1" applyAlignment="1">
      <alignment/>
    </xf>
    <xf numFmtId="4" fontId="5" fillId="0" borderId="0" xfId="0" applyNumberFormat="1" applyFont="1" applyAlignment="1">
      <alignment/>
    </xf>
    <xf numFmtId="0" fontId="5" fillId="0" borderId="0" xfId="0" applyFont="1"/>
    <xf numFmtId="0" fontId="6" fillId="0" borderId="0" xfId="0" applyFont="1" applyAlignment="1">
      <alignment/>
    </xf>
    <xf numFmtId="0" fontId="7" fillId="0" borderId="0" xfId="0" applyFont="1" applyAlignment="1">
      <alignment/>
    </xf>
    <xf numFmtId="0" fontId="5" fillId="2" borderId="1" xfId="0" applyFont="1" applyFill="1" applyBorder="1" applyAlignment="1">
      <alignment horizontal="center" vertical="center" wrapText="1"/>
    </xf>
    <xf numFmtId="0" fontId="8" fillId="3" borderId="1" xfId="0" applyFont="1" applyFill="1" applyBorder="1" applyAlignment="1">
      <alignment vertical="top" wrapText="1"/>
    </xf>
    <xf numFmtId="0" fontId="9" fillId="2" borderId="1" xfId="0" applyFont="1" applyFill="1" applyBorder="1" applyAlignment="1">
      <alignment horizontal="center" vertical="top" wrapText="1"/>
    </xf>
    <xf numFmtId="43" fontId="9" fillId="2" borderId="1" xfId="18" applyFont="1" applyFill="1" applyBorder="1" applyAlignment="1">
      <alignment horizontal="center" vertical="top" wrapText="1"/>
    </xf>
    <xf numFmtId="0" fontId="5" fillId="2" borderId="2" xfId="0" applyFont="1" applyFill="1" applyBorder="1" applyAlignment="1">
      <alignment horizontal="center" vertical="top" wrapText="1"/>
    </xf>
    <xf numFmtId="43" fontId="8" fillId="3" borderId="1" xfId="18" applyFont="1" applyFill="1" applyBorder="1" applyAlignment="1">
      <alignment horizontal="center" vertical="top" wrapText="1"/>
    </xf>
    <xf numFmtId="0" fontId="5" fillId="0" borderId="3" xfId="0" applyFont="1" applyBorder="1"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4" fontId="5" fillId="0" borderId="3" xfId="0" applyNumberFormat="1" applyFont="1" applyBorder="1"/>
    <xf numFmtId="43" fontId="5" fillId="0" borderId="4" xfId="0" applyNumberFormat="1" applyFont="1" applyBorder="1"/>
    <xf numFmtId="0" fontId="0" fillId="0" borderId="5" xfId="0" applyBorder="1"/>
    <xf numFmtId="0" fontId="8" fillId="3" borderId="6" xfId="0" applyFont="1" applyFill="1" applyBorder="1" applyAlignment="1">
      <alignment vertical="center" wrapText="1"/>
    </xf>
    <xf numFmtId="0" fontId="8" fillId="3" borderId="0" xfId="0" applyFont="1" applyFill="1" applyBorder="1" applyAlignment="1">
      <alignment vertical="center" wrapText="1"/>
    </xf>
    <xf numFmtId="0" fontId="8" fillId="3" borderId="7" xfId="0" applyFont="1" applyFill="1" applyBorder="1" applyAlignment="1">
      <alignment vertical="center" wrapText="1"/>
    </xf>
    <xf numFmtId="0" fontId="0" fillId="0" borderId="6" xfId="0" applyBorder="1"/>
    <xf numFmtId="0" fontId="0" fillId="0" borderId="0" xfId="0" applyBorder="1"/>
    <xf numFmtId="0" fontId="0" fillId="0" borderId="7" xfId="0" applyBorder="1"/>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5" fillId="0" borderId="8" xfId="0" applyFont="1" applyBorder="1"/>
    <xf numFmtId="0" fontId="0" fillId="0" borderId="10" xfId="0" applyBorder="1"/>
    <xf numFmtId="0" fontId="0" fillId="0" borderId="9" xfId="0" applyBorder="1"/>
    <xf numFmtId="0" fontId="8" fillId="0" borderId="0" xfId="0" applyFont="1" applyAlignment="1">
      <alignment/>
    </xf>
    <xf numFmtId="0" fontId="8" fillId="0" borderId="0" xfId="0" applyFont="1"/>
    <xf numFmtId="43" fontId="2" fillId="0" borderId="1" xfId="18"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3" fontId="2" fillId="0" borderId="1" xfId="18"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43" fontId="3" fillId="4" borderId="1" xfId="18"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13" fillId="5"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4" fillId="3" borderId="1" xfId="0" applyFont="1" applyFill="1" applyBorder="1" applyAlignment="1">
      <alignment horizontal="left" vertical="top" wrapText="1"/>
    </xf>
    <xf numFmtId="43" fontId="4" fillId="0" borderId="1" xfId="18" applyFont="1" applyFill="1" applyBorder="1" applyAlignment="1">
      <alignment horizontal="center" vertical="center" wrapText="1"/>
    </xf>
    <xf numFmtId="0" fontId="3" fillId="4"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7" fillId="6" borderId="1" xfId="0" applyFont="1" applyFill="1" applyBorder="1" applyAlignment="1">
      <alignment horizont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164" fontId="2" fillId="0" borderId="1" xfId="18" applyNumberFormat="1" applyFont="1" applyFill="1" applyBorder="1" applyAlignment="1">
      <alignment horizontal="left" vertical="top" wrapText="1"/>
    </xf>
    <xf numFmtId="43" fontId="2" fillId="0" borderId="1" xfId="18" applyFont="1" applyFill="1" applyBorder="1" applyAlignment="1">
      <alignment horizontal="left" vertical="top" wrapText="1"/>
    </xf>
    <xf numFmtId="43" fontId="2" fillId="0" borderId="1" xfId="18" applyFont="1" applyFill="1" applyBorder="1" applyAlignment="1">
      <alignment horizontal="left" vertical="top" wrapText="1"/>
    </xf>
    <xf numFmtId="3" fontId="2" fillId="0" borderId="1" xfId="0" applyNumberFormat="1" applyFont="1" applyFill="1" applyBorder="1" applyAlignment="1">
      <alignment horizontal="left" vertical="top" wrapText="1"/>
    </xf>
    <xf numFmtId="4" fontId="2"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center" vertical="center" wrapText="1"/>
    </xf>
    <xf numFmtId="43" fontId="16" fillId="4" borderId="1" xfId="18" applyFont="1" applyFill="1" applyBorder="1" applyAlignment="1">
      <alignment horizontal="center" vertical="center" wrapText="1"/>
    </xf>
    <xf numFmtId="4" fontId="12" fillId="6" borderId="1" xfId="0" applyNumberFormat="1" applyFont="1" applyFill="1" applyBorder="1" applyAlignment="1">
      <alignment horizontal="center"/>
    </xf>
    <xf numFmtId="4" fontId="17" fillId="6" borderId="1" xfId="0" applyNumberFormat="1" applyFont="1" applyFill="1" applyBorder="1" applyAlignment="1">
      <alignment horizontal="center"/>
    </xf>
    <xf numFmtId="4" fontId="2" fillId="0" borderId="1" xfId="0" applyNumberFormat="1" applyFont="1" applyFill="1" applyBorder="1" applyAlignment="1">
      <alignment horizontal="right" vertical="center" wrapText="1"/>
    </xf>
    <xf numFmtId="43" fontId="4" fillId="0" borderId="1" xfId="18" applyFont="1" applyFill="1" applyBorder="1" applyAlignment="1">
      <alignment horizontal="right" vertical="center" wrapText="1"/>
    </xf>
    <xf numFmtId="43" fontId="2" fillId="0" borderId="1" xfId="18" applyFont="1" applyFill="1" applyBorder="1" applyAlignment="1">
      <alignment horizontal="right" vertical="center" wrapText="1"/>
    </xf>
    <xf numFmtId="4" fontId="4" fillId="0" borderId="1"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4" fillId="0" borderId="1" xfId="0" applyFont="1" applyFill="1" applyBorder="1" applyAlignment="1">
      <alignment horizontal="left" vertical="top" wrapText="1"/>
    </xf>
    <xf numFmtId="43" fontId="2" fillId="0" borderId="1" xfId="18" applyFont="1" applyFill="1" applyBorder="1" applyAlignment="1">
      <alignment horizontal="righ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wrapText="1"/>
    </xf>
    <xf numFmtId="0" fontId="6" fillId="7" borderId="1" xfId="0" applyFont="1" applyFill="1" applyBorder="1" applyAlignment="1">
      <alignment vertical="center" wrapText="1"/>
    </xf>
    <xf numFmtId="0" fontId="6" fillId="3" borderId="1" xfId="0" applyFont="1" applyFill="1" applyBorder="1" applyAlignment="1">
      <alignment vertical="center" wrapText="1"/>
    </xf>
    <xf numFmtId="0" fontId="11"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2" borderId="1" xfId="0" applyFont="1" applyFill="1" applyBorder="1" applyAlignment="1">
      <alignment horizontal="center" vertical="top" wrapText="1"/>
    </xf>
    <xf numFmtId="0" fontId="0" fillId="0" borderId="1" xfId="0" applyBorder="1" applyAlignment="1">
      <alignment horizontal="center" vertical="top" wrapText="1"/>
    </xf>
    <xf numFmtId="0" fontId="4" fillId="0" borderId="1" xfId="0" applyFont="1" applyFill="1" applyBorder="1" applyAlignment="1">
      <alignment horizontal="center" vertical="center" wrapText="1"/>
    </xf>
    <xf numFmtId="43" fontId="2" fillId="0" borderId="1" xfId="18" applyFont="1" applyFill="1" applyBorder="1" applyAlignment="1">
      <alignment horizontal="right" vertical="center" wrapText="1"/>
    </xf>
    <xf numFmtId="0" fontId="4" fillId="0" borderId="1" xfId="0" applyFont="1" applyFill="1" applyBorder="1" applyAlignment="1">
      <alignment horizontal="left" vertical="top" wrapText="1"/>
    </xf>
    <xf numFmtId="43" fontId="4" fillId="0" borderId="1" xfId="18" applyFont="1" applyFill="1" applyBorder="1" applyAlignment="1">
      <alignment horizontal="right" vertical="center" wrapText="1"/>
    </xf>
    <xf numFmtId="0" fontId="3" fillId="4" borderId="1" xfId="0" applyFont="1" applyFill="1" applyBorder="1" applyAlignment="1">
      <alignment horizontal="center" vertical="center" wrapText="1"/>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43" fontId="10" fillId="0" borderId="1" xfId="18" applyFont="1" applyFill="1" applyBorder="1" applyAlignment="1">
      <alignment horizontal="right" vertical="center"/>
    </xf>
    <xf numFmtId="0" fontId="18" fillId="0" borderId="0" xfId="0" applyFont="1" applyAlignment="1">
      <alignment horizontal="center"/>
    </xf>
    <xf numFmtId="0" fontId="0" fillId="0" borderId="0" xfId="0" applyAlignment="1">
      <alignment horizontal="center"/>
    </xf>
    <xf numFmtId="0" fontId="6"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9" fillId="3" borderId="1" xfId="0" applyFont="1" applyFill="1" applyBorder="1" applyAlignment="1">
      <alignment horizontal="left" vertical="top" wrapText="1"/>
    </xf>
    <xf numFmtId="0" fontId="8" fillId="3" borderId="1" xfId="0" applyFont="1" applyFill="1" applyBorder="1" applyAlignment="1">
      <alignment horizontal="center" vertical="top" wrapText="1"/>
    </xf>
    <xf numFmtId="0" fontId="12" fillId="5"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9" fontId="5" fillId="0" borderId="6" xfId="0" applyNumberFormat="1" applyFont="1" applyBorder="1" applyAlignment="1">
      <alignment horizontal="left"/>
    </xf>
    <xf numFmtId="49" fontId="5" fillId="0" borderId="0" xfId="0" applyNumberFormat="1" applyFont="1" applyBorder="1" applyAlignment="1">
      <alignment horizontal="left"/>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6" borderId="1" xfId="0" applyFont="1" applyFill="1" applyBorder="1" applyAlignment="1">
      <alignment horizontal="left"/>
    </xf>
    <xf numFmtId="0" fontId="9" fillId="3" borderId="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8" fillId="3" borderId="8"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0"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abSelected="1" zoomScale="89" zoomScaleNormal="89" workbookViewId="0" topLeftCell="A82">
      <selection activeCell="G58" sqref="G58"/>
    </sheetView>
  </sheetViews>
  <sheetFormatPr defaultColWidth="9.140625" defaultRowHeight="15"/>
  <cols>
    <col min="1" max="1" width="17.140625" style="0" customWidth="1"/>
    <col min="2" max="2" width="16.140625" style="0" customWidth="1"/>
    <col min="3" max="3" width="20.421875" style="0" customWidth="1"/>
    <col min="4" max="4" width="14.8515625" style="0" customWidth="1"/>
    <col min="5" max="5" width="17.140625" style="0" customWidth="1"/>
    <col min="6" max="6" width="14.421875" style="0" customWidth="1"/>
    <col min="7" max="7" width="18.57421875" style="0" customWidth="1"/>
    <col min="8" max="8" width="15.00390625" style="0" customWidth="1"/>
    <col min="9" max="9" width="15.57421875" style="0" customWidth="1"/>
    <col min="10" max="10" width="11.421875" style="0" customWidth="1"/>
  </cols>
  <sheetData>
    <row r="1" spans="1:10" ht="18.75">
      <c r="A1" s="91" t="s">
        <v>46</v>
      </c>
      <c r="B1" s="91"/>
      <c r="C1" s="91"/>
      <c r="D1" s="91"/>
      <c r="E1" s="91"/>
      <c r="F1" s="91"/>
      <c r="G1" s="91"/>
      <c r="H1" s="91"/>
      <c r="I1" s="91"/>
      <c r="J1" s="91"/>
    </row>
    <row r="2" spans="1:10" ht="15">
      <c r="A2" s="92" t="s">
        <v>47</v>
      </c>
      <c r="B2" s="92"/>
      <c r="C2" s="92"/>
      <c r="D2" s="92"/>
      <c r="E2" s="92"/>
      <c r="F2" s="92"/>
      <c r="G2" s="92"/>
      <c r="H2" s="92"/>
      <c r="I2" s="92"/>
      <c r="J2" s="92"/>
    </row>
    <row r="3" spans="1:10" ht="15">
      <c r="A3" s="3" t="s">
        <v>0</v>
      </c>
      <c r="B3" s="2" t="s">
        <v>1</v>
      </c>
      <c r="C3" s="3"/>
      <c r="D3" s="2"/>
      <c r="E3" s="2"/>
      <c r="F3" s="2"/>
      <c r="G3" s="32" t="s">
        <v>17</v>
      </c>
      <c r="H3" s="4" t="s">
        <v>48</v>
      </c>
      <c r="I3" s="2"/>
      <c r="J3" s="2"/>
    </row>
    <row r="4" spans="1:8" ht="15">
      <c r="A4" s="1" t="s">
        <v>2</v>
      </c>
      <c r="B4" s="5" t="s">
        <v>3</v>
      </c>
      <c r="C4" s="1"/>
      <c r="D4" s="5"/>
      <c r="G4" s="33" t="s">
        <v>18</v>
      </c>
      <c r="H4" s="5" t="s">
        <v>436</v>
      </c>
    </row>
    <row r="5" spans="1:10" ht="15.75">
      <c r="A5" s="7" t="s">
        <v>19</v>
      </c>
      <c r="B5" s="6" t="s">
        <v>4</v>
      </c>
      <c r="C5" s="7"/>
      <c r="D5" s="6"/>
      <c r="E5" s="6"/>
      <c r="F5" s="6"/>
      <c r="G5" s="6"/>
      <c r="H5" s="6"/>
      <c r="I5" s="6"/>
      <c r="J5" s="6"/>
    </row>
    <row r="7" spans="1:10" ht="60">
      <c r="A7" s="8" t="s">
        <v>20</v>
      </c>
      <c r="B7" s="8" t="s">
        <v>35</v>
      </c>
      <c r="C7" s="8" t="s">
        <v>36</v>
      </c>
      <c r="D7" s="8" t="s">
        <v>37</v>
      </c>
      <c r="E7" s="8" t="s">
        <v>38</v>
      </c>
      <c r="F7" s="8" t="s">
        <v>39</v>
      </c>
      <c r="G7" s="8" t="s">
        <v>40</v>
      </c>
      <c r="H7" s="8" t="s">
        <v>41</v>
      </c>
      <c r="I7" s="8" t="s">
        <v>42</v>
      </c>
      <c r="J7" s="8" t="s">
        <v>32</v>
      </c>
    </row>
    <row r="8" spans="1:10" ht="15.75">
      <c r="A8" s="93" t="s">
        <v>5</v>
      </c>
      <c r="B8" s="93"/>
      <c r="C8" s="93"/>
      <c r="D8" s="93"/>
      <c r="E8" s="93"/>
      <c r="F8" s="93"/>
      <c r="G8" s="93"/>
      <c r="H8" s="93"/>
      <c r="I8" s="93"/>
      <c r="J8" s="93"/>
    </row>
    <row r="9" spans="1:10" ht="117" customHeight="1">
      <c r="A9" s="85" t="s">
        <v>102</v>
      </c>
      <c r="B9" s="85" t="s">
        <v>257</v>
      </c>
      <c r="C9" s="85" t="s">
        <v>258</v>
      </c>
      <c r="D9" s="71" t="s">
        <v>103</v>
      </c>
      <c r="E9" s="71" t="s">
        <v>104</v>
      </c>
      <c r="F9" s="71" t="s">
        <v>361</v>
      </c>
      <c r="G9" s="71" t="s">
        <v>263</v>
      </c>
      <c r="H9" s="72">
        <v>75000</v>
      </c>
      <c r="I9" s="67">
        <v>66843.71</v>
      </c>
      <c r="J9" s="73" t="s">
        <v>345</v>
      </c>
    </row>
    <row r="10" spans="1:10" ht="144.75" customHeight="1">
      <c r="A10" s="85"/>
      <c r="B10" s="85"/>
      <c r="C10" s="85"/>
      <c r="D10" s="71" t="s">
        <v>105</v>
      </c>
      <c r="E10" s="71" t="s">
        <v>106</v>
      </c>
      <c r="F10" s="71" t="s">
        <v>107</v>
      </c>
      <c r="G10" s="71" t="s">
        <v>107</v>
      </c>
      <c r="H10" s="72">
        <v>500000</v>
      </c>
      <c r="I10" s="67">
        <v>500000</v>
      </c>
      <c r="J10" s="73" t="s">
        <v>282</v>
      </c>
    </row>
    <row r="11" spans="1:10" ht="158.25" customHeight="1">
      <c r="A11" s="71" t="s">
        <v>117</v>
      </c>
      <c r="B11" s="71" t="s">
        <v>290</v>
      </c>
      <c r="C11" s="71" t="s">
        <v>291</v>
      </c>
      <c r="D11" s="71" t="s">
        <v>118</v>
      </c>
      <c r="E11" s="71" t="s">
        <v>119</v>
      </c>
      <c r="F11" s="71" t="s">
        <v>120</v>
      </c>
      <c r="G11" s="71" t="s">
        <v>293</v>
      </c>
      <c r="H11" s="72">
        <v>75000</v>
      </c>
      <c r="I11" s="67">
        <v>74630.74</v>
      </c>
      <c r="J11" s="73" t="s">
        <v>346</v>
      </c>
    </row>
    <row r="12" spans="1:10" ht="102.75" customHeight="1">
      <c r="A12" s="71" t="s">
        <v>121</v>
      </c>
      <c r="B12" s="71" t="s">
        <v>287</v>
      </c>
      <c r="C12" s="71" t="s">
        <v>122</v>
      </c>
      <c r="D12" s="71" t="s">
        <v>123</v>
      </c>
      <c r="E12" s="71" t="s">
        <v>124</v>
      </c>
      <c r="F12" s="71" t="s">
        <v>289</v>
      </c>
      <c r="G12" s="71" t="s">
        <v>288</v>
      </c>
      <c r="H12" s="72">
        <v>30000</v>
      </c>
      <c r="I12" s="72">
        <v>16500</v>
      </c>
      <c r="J12" s="45" t="s">
        <v>424</v>
      </c>
    </row>
    <row r="13" spans="1:10" ht="49.5" customHeight="1">
      <c r="A13" s="85" t="s">
        <v>125</v>
      </c>
      <c r="B13" s="85" t="s">
        <v>283</v>
      </c>
      <c r="C13" s="85" t="s">
        <v>126</v>
      </c>
      <c r="D13" s="71" t="s">
        <v>284</v>
      </c>
      <c r="E13" s="71" t="s">
        <v>127</v>
      </c>
      <c r="F13" s="71" t="s">
        <v>362</v>
      </c>
      <c r="G13" s="71" t="s">
        <v>363</v>
      </c>
      <c r="H13" s="72">
        <v>30000</v>
      </c>
      <c r="I13" s="72">
        <v>27000</v>
      </c>
      <c r="J13" s="34" t="s">
        <v>423</v>
      </c>
    </row>
    <row r="14" spans="1:10" ht="140.25" customHeight="1">
      <c r="A14" s="85"/>
      <c r="B14" s="85"/>
      <c r="C14" s="85"/>
      <c r="D14" s="71" t="s">
        <v>128</v>
      </c>
      <c r="E14" s="71" t="s">
        <v>285</v>
      </c>
      <c r="F14" s="71" t="s">
        <v>286</v>
      </c>
      <c r="G14" s="71" t="s">
        <v>364</v>
      </c>
      <c r="H14" s="72">
        <v>40000</v>
      </c>
      <c r="I14" s="72">
        <v>36000</v>
      </c>
      <c r="J14" s="34" t="s">
        <v>308</v>
      </c>
    </row>
    <row r="15" spans="1:10" ht="85.5" customHeight="1">
      <c r="A15" s="71" t="s">
        <v>129</v>
      </c>
      <c r="B15" s="71"/>
      <c r="C15" s="71" t="s">
        <v>130</v>
      </c>
      <c r="D15" s="71" t="s">
        <v>131</v>
      </c>
      <c r="E15" s="71" t="s">
        <v>132</v>
      </c>
      <c r="F15" s="71" t="s">
        <v>365</v>
      </c>
      <c r="G15" s="71" t="s">
        <v>421</v>
      </c>
      <c r="H15" s="72">
        <v>50000</v>
      </c>
      <c r="I15" s="72">
        <v>16800</v>
      </c>
      <c r="J15" s="44" t="s">
        <v>422</v>
      </c>
    </row>
    <row r="16" spans="1:10" ht="130.5" customHeight="1">
      <c r="A16" s="71" t="s">
        <v>133</v>
      </c>
      <c r="B16" s="71" t="s">
        <v>292</v>
      </c>
      <c r="C16" s="71" t="s">
        <v>134</v>
      </c>
      <c r="D16" s="71" t="s">
        <v>135</v>
      </c>
      <c r="E16" s="71" t="s">
        <v>136</v>
      </c>
      <c r="F16" s="71" t="s">
        <v>137</v>
      </c>
      <c r="G16" s="71" t="s">
        <v>435</v>
      </c>
      <c r="H16" s="72">
        <v>500000</v>
      </c>
      <c r="I16" s="72">
        <v>500000</v>
      </c>
      <c r="J16" s="39" t="s">
        <v>282</v>
      </c>
    </row>
    <row r="17" spans="1:10" ht="33.75" customHeight="1">
      <c r="A17" s="85" t="s">
        <v>142</v>
      </c>
      <c r="B17" s="85" t="s">
        <v>366</v>
      </c>
      <c r="C17" s="85" t="s">
        <v>138</v>
      </c>
      <c r="D17" s="85" t="s">
        <v>139</v>
      </c>
      <c r="E17" s="71" t="s">
        <v>140</v>
      </c>
      <c r="F17" s="71" t="s">
        <v>367</v>
      </c>
      <c r="G17" s="71" t="s">
        <v>368</v>
      </c>
      <c r="H17" s="72">
        <v>1000000</v>
      </c>
      <c r="I17" s="72">
        <v>973841.36</v>
      </c>
      <c r="J17" s="45" t="s">
        <v>300</v>
      </c>
    </row>
    <row r="18" spans="1:10" ht="74.25" customHeight="1">
      <c r="A18" s="85"/>
      <c r="B18" s="85"/>
      <c r="C18" s="85"/>
      <c r="D18" s="85"/>
      <c r="E18" s="71" t="s">
        <v>369</v>
      </c>
      <c r="F18" s="71" t="s">
        <v>141</v>
      </c>
      <c r="G18" s="71" t="s">
        <v>141</v>
      </c>
      <c r="H18" s="72">
        <v>200000</v>
      </c>
      <c r="I18" s="72">
        <v>186732</v>
      </c>
      <c r="J18" s="73" t="s">
        <v>299</v>
      </c>
    </row>
    <row r="19" spans="1:10" ht="46.5" customHeight="1">
      <c r="A19" s="85"/>
      <c r="B19" s="85"/>
      <c r="C19" s="85"/>
      <c r="D19" s="85"/>
      <c r="E19" s="85" t="s">
        <v>370</v>
      </c>
      <c r="F19" s="71" t="s">
        <v>371</v>
      </c>
      <c r="G19" s="71"/>
      <c r="H19" s="72">
        <v>100000</v>
      </c>
      <c r="I19" s="72">
        <v>0</v>
      </c>
      <c r="J19" s="62" t="s">
        <v>347</v>
      </c>
    </row>
    <row r="20" spans="1:10" ht="33" customHeight="1">
      <c r="A20" s="85"/>
      <c r="B20" s="85"/>
      <c r="C20" s="85"/>
      <c r="D20" s="85"/>
      <c r="E20" s="85"/>
      <c r="F20" s="71" t="s">
        <v>372</v>
      </c>
      <c r="G20" s="71"/>
      <c r="H20" s="72">
        <v>200000</v>
      </c>
      <c r="I20" s="72">
        <v>0</v>
      </c>
      <c r="J20" s="62" t="s">
        <v>347</v>
      </c>
    </row>
    <row r="21" spans="1:10" ht="73.5" customHeight="1">
      <c r="A21" s="71" t="s">
        <v>143</v>
      </c>
      <c r="B21" s="71" t="s">
        <v>301</v>
      </c>
      <c r="C21" s="71" t="s">
        <v>144</v>
      </c>
      <c r="D21" s="71" t="s">
        <v>356</v>
      </c>
      <c r="E21" s="71" t="s">
        <v>373</v>
      </c>
      <c r="F21" s="71" t="s">
        <v>374</v>
      </c>
      <c r="G21" s="71" t="s">
        <v>375</v>
      </c>
      <c r="H21" s="67">
        <v>100000</v>
      </c>
      <c r="I21" s="72">
        <v>87560.6</v>
      </c>
      <c r="J21" s="73" t="s">
        <v>319</v>
      </c>
    </row>
    <row r="22" spans="1:10" ht="101.25" customHeight="1">
      <c r="A22" s="85" t="s">
        <v>376</v>
      </c>
      <c r="B22" s="85" t="s">
        <v>302</v>
      </c>
      <c r="C22" s="85" t="s">
        <v>145</v>
      </c>
      <c r="D22" s="85" t="s">
        <v>356</v>
      </c>
      <c r="E22" s="71" t="s">
        <v>146</v>
      </c>
      <c r="F22" s="71" t="s">
        <v>303</v>
      </c>
      <c r="G22" s="71" t="s">
        <v>304</v>
      </c>
      <c r="H22" s="72">
        <v>100000</v>
      </c>
      <c r="I22" s="72">
        <v>93000</v>
      </c>
      <c r="J22" s="73" t="s">
        <v>305</v>
      </c>
    </row>
    <row r="23" spans="1:10" ht="48" customHeight="1">
      <c r="A23" s="85"/>
      <c r="B23" s="85"/>
      <c r="C23" s="85"/>
      <c r="D23" s="85"/>
      <c r="E23" s="71" t="s">
        <v>357</v>
      </c>
      <c r="F23" s="71" t="s">
        <v>360</v>
      </c>
      <c r="G23" s="71"/>
      <c r="H23" s="86">
        <v>100000</v>
      </c>
      <c r="I23" s="72">
        <v>0</v>
      </c>
      <c r="J23" s="47" t="s">
        <v>347</v>
      </c>
    </row>
    <row r="24" spans="1:10" ht="42.75">
      <c r="A24" s="85"/>
      <c r="B24" s="85"/>
      <c r="C24" s="85"/>
      <c r="D24" s="85"/>
      <c r="E24" s="71" t="s">
        <v>358</v>
      </c>
      <c r="F24" s="71" t="s">
        <v>358</v>
      </c>
      <c r="G24" s="71" t="s">
        <v>359</v>
      </c>
      <c r="H24" s="86"/>
      <c r="I24" s="72">
        <v>47600</v>
      </c>
      <c r="J24" s="73" t="s">
        <v>306</v>
      </c>
    </row>
    <row r="25" spans="1:10" ht="31.5" customHeight="1">
      <c r="A25" s="85" t="s">
        <v>377</v>
      </c>
      <c r="B25" s="85" t="s">
        <v>307</v>
      </c>
      <c r="C25" s="85" t="s">
        <v>378</v>
      </c>
      <c r="D25" s="85" t="s">
        <v>356</v>
      </c>
      <c r="E25" s="71" t="s">
        <v>147</v>
      </c>
      <c r="F25" s="71" t="s">
        <v>147</v>
      </c>
      <c r="G25" s="71" t="s">
        <v>148</v>
      </c>
      <c r="H25" s="84">
        <v>75000</v>
      </c>
      <c r="I25" s="72">
        <v>25000</v>
      </c>
      <c r="J25" s="83" t="s">
        <v>308</v>
      </c>
    </row>
    <row r="26" spans="1:10" ht="86.25" customHeight="1">
      <c r="A26" s="85"/>
      <c r="B26" s="85"/>
      <c r="C26" s="85"/>
      <c r="D26" s="85"/>
      <c r="E26" s="71" t="s">
        <v>379</v>
      </c>
      <c r="F26" s="71" t="s">
        <v>380</v>
      </c>
      <c r="G26" s="71" t="s">
        <v>381</v>
      </c>
      <c r="H26" s="84"/>
      <c r="I26" s="72">
        <v>46000</v>
      </c>
      <c r="J26" s="83"/>
    </row>
    <row r="27" spans="1:10" ht="60" customHeight="1">
      <c r="A27" s="71" t="s">
        <v>382</v>
      </c>
      <c r="B27" s="71" t="s">
        <v>309</v>
      </c>
      <c r="C27" s="71" t="s">
        <v>383</v>
      </c>
      <c r="D27" s="71" t="s">
        <v>356</v>
      </c>
      <c r="E27" s="71" t="s">
        <v>384</v>
      </c>
      <c r="F27" s="71" t="s">
        <v>384</v>
      </c>
      <c r="G27" s="71" t="s">
        <v>385</v>
      </c>
      <c r="H27" s="72">
        <v>50000</v>
      </c>
      <c r="I27" s="72">
        <v>49369</v>
      </c>
      <c r="J27" s="73" t="s">
        <v>310</v>
      </c>
    </row>
    <row r="28" spans="1:10" ht="100.5" customHeight="1">
      <c r="A28" s="71" t="s">
        <v>387</v>
      </c>
      <c r="B28" s="71"/>
      <c r="C28" s="71" t="s">
        <v>388</v>
      </c>
      <c r="D28" s="71" t="s">
        <v>139</v>
      </c>
      <c r="E28" s="71" t="s">
        <v>311</v>
      </c>
      <c r="F28" s="71" t="s">
        <v>149</v>
      </c>
      <c r="G28" s="71" t="s">
        <v>386</v>
      </c>
      <c r="H28" s="72">
        <v>200000</v>
      </c>
      <c r="I28" s="68" t="s">
        <v>312</v>
      </c>
      <c r="J28" s="73" t="s">
        <v>313</v>
      </c>
    </row>
    <row r="29" spans="1:10" ht="114" customHeight="1">
      <c r="A29" s="71" t="s">
        <v>150</v>
      </c>
      <c r="B29" s="71"/>
      <c r="C29" s="71" t="s">
        <v>389</v>
      </c>
      <c r="D29" s="71" t="s">
        <v>152</v>
      </c>
      <c r="E29" s="71" t="s">
        <v>153</v>
      </c>
      <c r="F29" s="71" t="s">
        <v>390</v>
      </c>
      <c r="G29" s="71" t="s">
        <v>391</v>
      </c>
      <c r="H29" s="72">
        <v>200000</v>
      </c>
      <c r="I29" s="72">
        <v>206505.56</v>
      </c>
      <c r="J29" s="73" t="s">
        <v>282</v>
      </c>
    </row>
    <row r="30" spans="1:10" ht="87" customHeight="1">
      <c r="A30" s="71" t="s">
        <v>392</v>
      </c>
      <c r="B30" s="71" t="s">
        <v>315</v>
      </c>
      <c r="C30" s="71" t="s">
        <v>314</v>
      </c>
      <c r="D30" s="71" t="s">
        <v>139</v>
      </c>
      <c r="E30" s="71" t="s">
        <v>154</v>
      </c>
      <c r="F30" s="71" t="s">
        <v>316</v>
      </c>
      <c r="G30" s="71" t="s">
        <v>317</v>
      </c>
      <c r="H30" s="72">
        <v>100000</v>
      </c>
      <c r="I30" s="72">
        <v>95000</v>
      </c>
      <c r="J30" s="73" t="s">
        <v>318</v>
      </c>
    </row>
    <row r="31" spans="1:10" ht="58.5" customHeight="1">
      <c r="A31" s="85" t="s">
        <v>321</v>
      </c>
      <c r="B31" s="85" t="s">
        <v>433</v>
      </c>
      <c r="C31" s="85" t="s">
        <v>322</v>
      </c>
      <c r="D31" s="85" t="s">
        <v>323</v>
      </c>
      <c r="E31" s="71" t="s">
        <v>324</v>
      </c>
      <c r="F31" s="71" t="s">
        <v>352</v>
      </c>
      <c r="G31" s="71" t="s">
        <v>353</v>
      </c>
      <c r="H31" s="72">
        <v>991456.45</v>
      </c>
      <c r="I31" s="72">
        <v>885156.75</v>
      </c>
      <c r="J31" s="45" t="s">
        <v>425</v>
      </c>
    </row>
    <row r="32" spans="1:10" ht="73.5" customHeight="1">
      <c r="A32" s="85"/>
      <c r="B32" s="85"/>
      <c r="C32" s="85"/>
      <c r="D32" s="85"/>
      <c r="E32" s="71" t="s">
        <v>325</v>
      </c>
      <c r="F32" s="71" t="s">
        <v>326</v>
      </c>
      <c r="G32" s="71" t="s">
        <v>354</v>
      </c>
      <c r="H32" s="72">
        <v>100000</v>
      </c>
      <c r="I32" s="72">
        <v>60210</v>
      </c>
      <c r="J32" s="45" t="s">
        <v>426</v>
      </c>
    </row>
    <row r="33" spans="1:10" ht="74.25" customHeight="1">
      <c r="A33" s="85" t="s">
        <v>327</v>
      </c>
      <c r="B33" s="85" t="s">
        <v>432</v>
      </c>
      <c r="C33" s="85" t="s">
        <v>328</v>
      </c>
      <c r="D33" s="85" t="s">
        <v>329</v>
      </c>
      <c r="E33" s="71" t="s">
        <v>330</v>
      </c>
      <c r="F33" s="71" t="s">
        <v>331</v>
      </c>
      <c r="G33" s="71" t="s">
        <v>355</v>
      </c>
      <c r="H33" s="72">
        <v>150000</v>
      </c>
      <c r="I33" s="72">
        <v>148200</v>
      </c>
      <c r="J33" s="45" t="s">
        <v>434</v>
      </c>
    </row>
    <row r="34" spans="1:10" ht="87.75" customHeight="1">
      <c r="A34" s="85"/>
      <c r="B34" s="85"/>
      <c r="C34" s="85"/>
      <c r="D34" s="85"/>
      <c r="E34" s="71" t="s">
        <v>332</v>
      </c>
      <c r="F34" s="71" t="s">
        <v>333</v>
      </c>
      <c r="G34" s="71"/>
      <c r="H34" s="72">
        <v>150000</v>
      </c>
      <c r="I34" s="72">
        <v>150000</v>
      </c>
      <c r="J34" s="73" t="s">
        <v>282</v>
      </c>
    </row>
    <row r="35" spans="1:10" ht="42" customHeight="1">
      <c r="A35" s="85"/>
      <c r="B35" s="85"/>
      <c r="C35" s="85"/>
      <c r="D35" s="85"/>
      <c r="E35" s="71" t="s">
        <v>334</v>
      </c>
      <c r="F35" s="71" t="s">
        <v>335</v>
      </c>
      <c r="G35" s="71"/>
      <c r="H35" s="72">
        <v>150000</v>
      </c>
      <c r="I35" s="72">
        <v>150000</v>
      </c>
      <c r="J35" s="73" t="s">
        <v>282</v>
      </c>
    </row>
    <row r="36" spans="1:10" ht="42.75" customHeight="1">
      <c r="A36" s="85"/>
      <c r="B36" s="85"/>
      <c r="C36" s="85"/>
      <c r="D36" s="85"/>
      <c r="E36" s="71" t="s">
        <v>336</v>
      </c>
      <c r="F36" s="71" t="s">
        <v>337</v>
      </c>
      <c r="G36" s="71"/>
      <c r="H36" s="72">
        <v>50000</v>
      </c>
      <c r="I36" s="72">
        <v>50000</v>
      </c>
      <c r="J36" s="73" t="s">
        <v>282</v>
      </c>
    </row>
    <row r="37" spans="1:10" ht="129.75" customHeight="1">
      <c r="A37" s="71" t="s">
        <v>393</v>
      </c>
      <c r="B37" s="71"/>
      <c r="C37" s="71" t="s">
        <v>155</v>
      </c>
      <c r="D37" s="71" t="s">
        <v>156</v>
      </c>
      <c r="E37" s="71" t="s">
        <v>157</v>
      </c>
      <c r="F37" s="71" t="s">
        <v>158</v>
      </c>
      <c r="G37" s="55" t="s">
        <v>394</v>
      </c>
      <c r="H37" s="72">
        <v>450000</v>
      </c>
      <c r="I37" s="72">
        <v>311193</v>
      </c>
      <c r="J37" s="73" t="s">
        <v>320</v>
      </c>
    </row>
    <row r="38" spans="1:10" ht="72" customHeight="1">
      <c r="A38" s="85" t="s">
        <v>151</v>
      </c>
      <c r="B38" s="85"/>
      <c r="C38" s="85" t="s">
        <v>159</v>
      </c>
      <c r="D38" s="85" t="s">
        <v>160</v>
      </c>
      <c r="E38" s="71" t="s">
        <v>161</v>
      </c>
      <c r="F38" s="71" t="s">
        <v>162</v>
      </c>
      <c r="G38" s="85" t="s">
        <v>396</v>
      </c>
      <c r="H38" s="72">
        <v>30000</v>
      </c>
      <c r="I38" s="84">
        <v>174000</v>
      </c>
      <c r="J38" s="83" t="s">
        <v>294</v>
      </c>
    </row>
    <row r="39" spans="1:10" ht="59.25" customHeight="1">
      <c r="A39" s="85"/>
      <c r="B39" s="85"/>
      <c r="C39" s="85"/>
      <c r="D39" s="85"/>
      <c r="E39" s="71" t="s">
        <v>163</v>
      </c>
      <c r="F39" s="71" t="s">
        <v>395</v>
      </c>
      <c r="G39" s="85"/>
      <c r="H39" s="72">
        <v>100000</v>
      </c>
      <c r="I39" s="84"/>
      <c r="J39" s="83"/>
    </row>
    <row r="40" spans="1:10" ht="42.75" customHeight="1">
      <c r="A40" s="85"/>
      <c r="B40" s="85"/>
      <c r="C40" s="85"/>
      <c r="D40" s="85"/>
      <c r="E40" s="71" t="s">
        <v>164</v>
      </c>
      <c r="F40" s="71" t="s">
        <v>165</v>
      </c>
      <c r="G40" s="85"/>
      <c r="H40" s="72">
        <v>50000</v>
      </c>
      <c r="I40" s="84"/>
      <c r="J40" s="83"/>
    </row>
    <row r="41" spans="1:10" ht="103.5" customHeight="1">
      <c r="A41" s="74" t="s">
        <v>166</v>
      </c>
      <c r="B41" s="74"/>
      <c r="C41" s="74" t="s">
        <v>169</v>
      </c>
      <c r="D41" s="74" t="s">
        <v>170</v>
      </c>
      <c r="E41" s="74" t="s">
        <v>171</v>
      </c>
      <c r="F41" s="74" t="s">
        <v>172</v>
      </c>
      <c r="G41" s="85"/>
      <c r="H41" s="84">
        <v>50000</v>
      </c>
      <c r="I41" s="90"/>
      <c r="J41" s="75" t="s">
        <v>347</v>
      </c>
    </row>
    <row r="42" spans="1:10" ht="114.75" customHeight="1">
      <c r="A42" s="74" t="s">
        <v>167</v>
      </c>
      <c r="B42" s="74"/>
      <c r="C42" s="74" t="s">
        <v>173</v>
      </c>
      <c r="D42" s="74"/>
      <c r="E42" s="74" t="s">
        <v>174</v>
      </c>
      <c r="F42" s="74" t="s">
        <v>175</v>
      </c>
      <c r="G42" s="85"/>
      <c r="H42" s="84"/>
      <c r="I42" s="90"/>
      <c r="J42" s="75" t="s">
        <v>347</v>
      </c>
    </row>
    <row r="43" spans="1:10" ht="171" customHeight="1">
      <c r="A43" s="71" t="s">
        <v>397</v>
      </c>
      <c r="B43" s="71"/>
      <c r="C43" s="71" t="s">
        <v>176</v>
      </c>
      <c r="D43" s="71" t="s">
        <v>177</v>
      </c>
      <c r="E43" s="71" t="s">
        <v>178</v>
      </c>
      <c r="F43" s="71" t="s">
        <v>179</v>
      </c>
      <c r="G43" s="71" t="s">
        <v>348</v>
      </c>
      <c r="H43" s="67">
        <v>500000</v>
      </c>
      <c r="I43" s="69">
        <v>499545.38</v>
      </c>
      <c r="J43" s="73" t="s">
        <v>276</v>
      </c>
    </row>
    <row r="44" spans="1:10" ht="102" customHeight="1">
      <c r="A44" s="71" t="s">
        <v>168</v>
      </c>
      <c r="B44" s="71"/>
      <c r="C44" s="71" t="s">
        <v>180</v>
      </c>
      <c r="D44" s="71" t="s">
        <v>177</v>
      </c>
      <c r="E44" s="71" t="s">
        <v>181</v>
      </c>
      <c r="F44" s="71" t="s">
        <v>182</v>
      </c>
      <c r="G44" s="71" t="s">
        <v>182</v>
      </c>
      <c r="H44" s="72">
        <v>1200000</v>
      </c>
      <c r="I44" s="72">
        <v>685846.22</v>
      </c>
      <c r="J44" s="73" t="s">
        <v>275</v>
      </c>
    </row>
    <row r="45" spans="1:10" ht="57.75" customHeight="1">
      <c r="A45" s="71" t="s">
        <v>183</v>
      </c>
      <c r="B45" s="71"/>
      <c r="C45" s="71" t="s">
        <v>187</v>
      </c>
      <c r="D45" s="71" t="s">
        <v>188</v>
      </c>
      <c r="E45" s="71" t="s">
        <v>189</v>
      </c>
      <c r="F45" s="71" t="s">
        <v>190</v>
      </c>
      <c r="G45" s="71" t="s">
        <v>262</v>
      </c>
      <c r="H45" s="72">
        <v>60000</v>
      </c>
      <c r="I45" s="72">
        <v>58500</v>
      </c>
      <c r="J45" s="73" t="s">
        <v>264</v>
      </c>
    </row>
    <row r="46" spans="1:10" ht="230.25" customHeight="1">
      <c r="A46" s="71" t="s">
        <v>184</v>
      </c>
      <c r="B46" s="71"/>
      <c r="C46" s="71" t="s">
        <v>191</v>
      </c>
      <c r="D46" s="71" t="s">
        <v>398</v>
      </c>
      <c r="E46" s="71" t="s">
        <v>192</v>
      </c>
      <c r="F46" s="71" t="s">
        <v>193</v>
      </c>
      <c r="G46" s="71" t="s">
        <v>273</v>
      </c>
      <c r="H46" s="84">
        <v>800000</v>
      </c>
      <c r="I46" s="84">
        <v>789258</v>
      </c>
      <c r="J46" s="83" t="s">
        <v>277</v>
      </c>
    </row>
    <row r="47" spans="1:10" ht="30" customHeight="1">
      <c r="A47" s="85" t="s">
        <v>185</v>
      </c>
      <c r="B47" s="85"/>
      <c r="C47" s="85" t="s">
        <v>194</v>
      </c>
      <c r="D47" s="85" t="s">
        <v>398</v>
      </c>
      <c r="E47" s="85" t="s">
        <v>195</v>
      </c>
      <c r="F47" s="71" t="s">
        <v>196</v>
      </c>
      <c r="G47" s="85" t="s">
        <v>274</v>
      </c>
      <c r="H47" s="84"/>
      <c r="I47" s="84"/>
      <c r="J47" s="83"/>
    </row>
    <row r="48" spans="1:10" ht="57" customHeight="1">
      <c r="A48" s="85"/>
      <c r="B48" s="85"/>
      <c r="C48" s="85"/>
      <c r="D48" s="85"/>
      <c r="E48" s="85"/>
      <c r="F48" s="71" t="s">
        <v>197</v>
      </c>
      <c r="G48" s="85"/>
      <c r="H48" s="84"/>
      <c r="I48" s="84"/>
      <c r="J48" s="83"/>
    </row>
    <row r="49" spans="1:10" ht="43.5" customHeight="1">
      <c r="A49" s="85"/>
      <c r="B49" s="85"/>
      <c r="C49" s="85"/>
      <c r="D49" s="85"/>
      <c r="E49" s="85"/>
      <c r="F49" s="71" t="s">
        <v>198</v>
      </c>
      <c r="G49" s="85"/>
      <c r="H49" s="84"/>
      <c r="I49" s="84"/>
      <c r="J49" s="83"/>
    </row>
    <row r="50" spans="1:10" ht="87" customHeight="1">
      <c r="A50" s="85"/>
      <c r="B50" s="85"/>
      <c r="C50" s="85"/>
      <c r="D50" s="85"/>
      <c r="E50" s="85"/>
      <c r="F50" s="71" t="s">
        <v>199</v>
      </c>
      <c r="G50" s="85"/>
      <c r="H50" s="84"/>
      <c r="I50" s="84"/>
      <c r="J50" s="83"/>
    </row>
    <row r="51" spans="1:10" ht="43.5" customHeight="1">
      <c r="A51" s="85" t="s">
        <v>186</v>
      </c>
      <c r="B51" s="85" t="s">
        <v>249</v>
      </c>
      <c r="C51" s="85" t="s">
        <v>248</v>
      </c>
      <c r="D51" s="85" t="s">
        <v>200</v>
      </c>
      <c r="E51" s="71" t="s">
        <v>201</v>
      </c>
      <c r="F51" s="71" t="s">
        <v>402</v>
      </c>
      <c r="G51" s="71" t="s">
        <v>403</v>
      </c>
      <c r="H51" s="72">
        <v>50000</v>
      </c>
      <c r="I51" s="72">
        <v>49980</v>
      </c>
      <c r="J51" s="36" t="s">
        <v>265</v>
      </c>
    </row>
    <row r="52" spans="1:10" ht="59.25" customHeight="1">
      <c r="A52" s="85"/>
      <c r="B52" s="85"/>
      <c r="C52" s="85"/>
      <c r="D52" s="85"/>
      <c r="E52" s="71" t="s">
        <v>202</v>
      </c>
      <c r="F52" s="56" t="s">
        <v>401</v>
      </c>
      <c r="G52" s="71" t="s">
        <v>404</v>
      </c>
      <c r="H52" s="72">
        <v>70000</v>
      </c>
      <c r="I52" s="72">
        <v>69440</v>
      </c>
      <c r="J52" s="36" t="s">
        <v>266</v>
      </c>
    </row>
    <row r="53" spans="1:10" ht="43.5" customHeight="1">
      <c r="A53" s="85"/>
      <c r="B53" s="85"/>
      <c r="C53" s="85"/>
      <c r="D53" s="85"/>
      <c r="E53" s="71" t="s">
        <v>203</v>
      </c>
      <c r="F53" s="56" t="s">
        <v>400</v>
      </c>
      <c r="G53" s="71" t="s">
        <v>405</v>
      </c>
      <c r="H53" s="72">
        <v>80000</v>
      </c>
      <c r="I53" s="72">
        <v>79600</v>
      </c>
      <c r="J53" s="36" t="s">
        <v>267</v>
      </c>
    </row>
    <row r="54" spans="1:10" ht="44.25" customHeight="1">
      <c r="A54" s="85"/>
      <c r="B54" s="85"/>
      <c r="C54" s="85"/>
      <c r="D54" s="85"/>
      <c r="E54" s="71" t="s">
        <v>204</v>
      </c>
      <c r="F54" s="56" t="s">
        <v>399</v>
      </c>
      <c r="G54" s="71" t="s">
        <v>406</v>
      </c>
      <c r="H54" s="72">
        <v>30000</v>
      </c>
      <c r="I54" s="67">
        <v>29820</v>
      </c>
      <c r="J54" s="34" t="s">
        <v>295</v>
      </c>
    </row>
    <row r="55" spans="1:10" ht="190.5" customHeight="1">
      <c r="A55" s="71" t="s">
        <v>49</v>
      </c>
      <c r="B55" s="53" t="s">
        <v>108</v>
      </c>
      <c r="C55" s="71" t="s">
        <v>50</v>
      </c>
      <c r="D55" s="71" t="s">
        <v>6</v>
      </c>
      <c r="E55" s="46" t="s">
        <v>7</v>
      </c>
      <c r="F55" s="57" t="s">
        <v>33</v>
      </c>
      <c r="G55" s="54" t="s">
        <v>407</v>
      </c>
      <c r="H55" s="72">
        <v>100000</v>
      </c>
      <c r="I55" s="70">
        <v>68000</v>
      </c>
      <c r="J55" s="37" t="s">
        <v>438</v>
      </c>
    </row>
    <row r="56" spans="1:10" ht="148.5" customHeight="1">
      <c r="A56" s="53" t="s">
        <v>51</v>
      </c>
      <c r="B56" s="53" t="s">
        <v>109</v>
      </c>
      <c r="C56" s="53" t="s">
        <v>52</v>
      </c>
      <c r="D56" s="53" t="s">
        <v>53</v>
      </c>
      <c r="E56" s="71" t="s">
        <v>54</v>
      </c>
      <c r="F56" s="71" t="s">
        <v>55</v>
      </c>
      <c r="G56" s="53" t="s">
        <v>56</v>
      </c>
      <c r="H56" s="72">
        <v>150000</v>
      </c>
      <c r="I56" s="70">
        <v>145915</v>
      </c>
      <c r="J56" s="38" t="s">
        <v>255</v>
      </c>
    </row>
    <row r="57" spans="1:10" ht="201.75" customHeight="1">
      <c r="A57" s="89" t="s">
        <v>57</v>
      </c>
      <c r="B57" s="53" t="s">
        <v>110</v>
      </c>
      <c r="C57" s="54" t="s">
        <v>58</v>
      </c>
      <c r="D57" s="54" t="s">
        <v>59</v>
      </c>
      <c r="E57" s="53" t="s">
        <v>94</v>
      </c>
      <c r="F57" s="53" t="s">
        <v>60</v>
      </c>
      <c r="G57" s="53" t="s">
        <v>251</v>
      </c>
      <c r="H57" s="66">
        <v>100000</v>
      </c>
      <c r="I57" s="66">
        <v>99908</v>
      </c>
      <c r="J57" s="38" t="s">
        <v>256</v>
      </c>
    </row>
    <row r="58" spans="1:10" ht="159.75" customHeight="1">
      <c r="A58" s="89"/>
      <c r="B58" s="53" t="s">
        <v>111</v>
      </c>
      <c r="C58" s="54" t="s">
        <v>61</v>
      </c>
      <c r="D58" s="54" t="s">
        <v>62</v>
      </c>
      <c r="E58" s="71" t="s">
        <v>63</v>
      </c>
      <c r="F58" s="54" t="s">
        <v>64</v>
      </c>
      <c r="G58" s="58" t="s">
        <v>97</v>
      </c>
      <c r="H58" s="68">
        <v>100000</v>
      </c>
      <c r="I58" s="68">
        <v>163300</v>
      </c>
      <c r="J58" s="37" t="s">
        <v>99</v>
      </c>
    </row>
    <row r="59" spans="1:10" ht="102" customHeight="1">
      <c r="A59" s="89" t="s">
        <v>65</v>
      </c>
      <c r="B59" s="89" t="s">
        <v>112</v>
      </c>
      <c r="C59" s="88" t="s">
        <v>66</v>
      </c>
      <c r="D59" s="88" t="s">
        <v>9</v>
      </c>
      <c r="E59" s="54" t="s">
        <v>67</v>
      </c>
      <c r="F59" s="54" t="s">
        <v>410</v>
      </c>
      <c r="G59" s="54" t="s">
        <v>411</v>
      </c>
      <c r="H59" s="68">
        <v>100000</v>
      </c>
      <c r="I59" s="68">
        <v>98000</v>
      </c>
      <c r="J59" s="35" t="s">
        <v>100</v>
      </c>
    </row>
    <row r="60" spans="1:10" ht="87.75" customHeight="1">
      <c r="A60" s="89"/>
      <c r="B60" s="89"/>
      <c r="C60" s="88"/>
      <c r="D60" s="88"/>
      <c r="E60" s="54" t="s">
        <v>205</v>
      </c>
      <c r="F60" s="54" t="s">
        <v>409</v>
      </c>
      <c r="G60" s="54" t="s">
        <v>412</v>
      </c>
      <c r="H60" s="68">
        <v>150000</v>
      </c>
      <c r="I60" s="68">
        <v>148500</v>
      </c>
      <c r="J60" s="35" t="s">
        <v>264</v>
      </c>
    </row>
    <row r="61" spans="1:10" ht="57">
      <c r="A61" s="89"/>
      <c r="B61" s="88"/>
      <c r="C61" s="88"/>
      <c r="D61" s="88"/>
      <c r="E61" s="54" t="s">
        <v>68</v>
      </c>
      <c r="F61" s="54" t="s">
        <v>408</v>
      </c>
      <c r="G61" s="54" t="s">
        <v>408</v>
      </c>
      <c r="H61" s="68">
        <v>40000</v>
      </c>
      <c r="I61" s="68">
        <v>33750</v>
      </c>
      <c r="J61" s="37" t="s">
        <v>250</v>
      </c>
    </row>
    <row r="62" spans="1:10" ht="171.75" customHeight="1">
      <c r="A62" s="71" t="s">
        <v>69</v>
      </c>
      <c r="B62" s="53"/>
      <c r="C62" s="71" t="s">
        <v>70</v>
      </c>
      <c r="D62" s="71" t="s">
        <v>71</v>
      </c>
      <c r="E62" s="71" t="s">
        <v>72</v>
      </c>
      <c r="F62" s="71" t="s">
        <v>73</v>
      </c>
      <c r="G62" s="54" t="s">
        <v>413</v>
      </c>
      <c r="H62" s="68">
        <v>50000</v>
      </c>
      <c r="I62" s="66">
        <v>49076</v>
      </c>
      <c r="J62" s="37" t="s">
        <v>414</v>
      </c>
    </row>
    <row r="63" spans="1:10" ht="204" customHeight="1">
      <c r="A63" s="71" t="s">
        <v>74</v>
      </c>
      <c r="B63" s="54" t="s">
        <v>415</v>
      </c>
      <c r="C63" s="71" t="s">
        <v>75</v>
      </c>
      <c r="D63" s="71" t="s">
        <v>76</v>
      </c>
      <c r="E63" s="71" t="s">
        <v>77</v>
      </c>
      <c r="F63" s="71" t="s">
        <v>78</v>
      </c>
      <c r="G63" s="54" t="s">
        <v>416</v>
      </c>
      <c r="H63" s="68">
        <v>100000</v>
      </c>
      <c r="I63" s="66">
        <v>84000</v>
      </c>
      <c r="J63" s="37" t="s">
        <v>296</v>
      </c>
    </row>
    <row r="64" spans="1:10" ht="274.5" customHeight="1">
      <c r="A64" s="53" t="s">
        <v>79</v>
      </c>
      <c r="B64" s="53" t="s">
        <v>113</v>
      </c>
      <c r="C64" s="53" t="s">
        <v>80</v>
      </c>
      <c r="D64" s="53" t="s">
        <v>81</v>
      </c>
      <c r="E64" s="54" t="s">
        <v>82</v>
      </c>
      <c r="F64" s="71" t="s">
        <v>83</v>
      </c>
      <c r="G64" s="53" t="s">
        <v>95</v>
      </c>
      <c r="H64" s="72">
        <v>150000</v>
      </c>
      <c r="I64" s="70">
        <v>147400</v>
      </c>
      <c r="J64" s="38" t="s">
        <v>252</v>
      </c>
    </row>
    <row r="65" spans="1:10" ht="113.25" customHeight="1">
      <c r="A65" s="53" t="s">
        <v>84</v>
      </c>
      <c r="B65" s="54" t="s">
        <v>113</v>
      </c>
      <c r="C65" s="53" t="s">
        <v>16</v>
      </c>
      <c r="D65" s="53" t="s">
        <v>81</v>
      </c>
      <c r="E65" s="54" t="s">
        <v>11</v>
      </c>
      <c r="F65" s="53" t="s">
        <v>10</v>
      </c>
      <c r="G65" s="53" t="s">
        <v>96</v>
      </c>
      <c r="H65" s="72">
        <v>100000</v>
      </c>
      <c r="I65" s="72">
        <v>84993</v>
      </c>
      <c r="J65" s="37" t="s">
        <v>427</v>
      </c>
    </row>
    <row r="66" spans="1:10" ht="73.5" customHeight="1">
      <c r="A66" s="53" t="s">
        <v>206</v>
      </c>
      <c r="B66" s="53"/>
      <c r="C66" s="53" t="s">
        <v>207</v>
      </c>
      <c r="D66" s="53" t="s">
        <v>208</v>
      </c>
      <c r="E66" s="53" t="s">
        <v>209</v>
      </c>
      <c r="F66" s="53" t="s">
        <v>210</v>
      </c>
      <c r="G66" s="53" t="s">
        <v>297</v>
      </c>
      <c r="H66" s="72">
        <v>500000</v>
      </c>
      <c r="I66" s="72">
        <v>500000</v>
      </c>
      <c r="J66" s="38" t="s">
        <v>211</v>
      </c>
    </row>
    <row r="67" spans="1:10" ht="24" customHeight="1">
      <c r="A67" s="87" t="s">
        <v>212</v>
      </c>
      <c r="B67" s="87"/>
      <c r="C67" s="87"/>
      <c r="D67" s="87"/>
      <c r="E67" s="87"/>
      <c r="F67" s="87"/>
      <c r="G67" s="87"/>
      <c r="H67" s="41">
        <f>SUM(H9:H66)</f>
        <v>10426456.45</v>
      </c>
      <c r="I67" s="41">
        <f>SUM(I9:I66)</f>
        <v>8861974.32</v>
      </c>
      <c r="J67" s="48"/>
    </row>
    <row r="68" spans="1:10" ht="15.75" customHeight="1">
      <c r="A68" s="93" t="s">
        <v>43</v>
      </c>
      <c r="B68" s="93"/>
      <c r="C68" s="93"/>
      <c r="D68" s="93"/>
      <c r="E68" s="93"/>
      <c r="F68" s="93"/>
      <c r="G68" s="93"/>
      <c r="H68" s="76"/>
      <c r="I68" s="76"/>
      <c r="J68" s="76"/>
    </row>
    <row r="69" spans="1:10" ht="15.75" customHeight="1">
      <c r="A69" s="98"/>
      <c r="B69" s="98"/>
      <c r="C69" s="98"/>
      <c r="D69" s="98"/>
      <c r="E69" s="98"/>
      <c r="F69" s="98"/>
      <c r="G69" s="98"/>
      <c r="H69" s="77"/>
      <c r="I69" s="77"/>
      <c r="J69" s="77"/>
    </row>
    <row r="70" spans="1:10" ht="102" customHeight="1">
      <c r="A70" s="51" t="s">
        <v>213</v>
      </c>
      <c r="B70" s="78"/>
      <c r="C70" s="51" t="s">
        <v>214</v>
      </c>
      <c r="D70" s="51" t="s">
        <v>71</v>
      </c>
      <c r="E70" s="51" t="s">
        <v>215</v>
      </c>
      <c r="F70" s="51" t="s">
        <v>216</v>
      </c>
      <c r="G70" s="51" t="s">
        <v>271</v>
      </c>
      <c r="H70" s="72">
        <v>100000</v>
      </c>
      <c r="I70" s="72">
        <v>99456</v>
      </c>
      <c r="J70" s="37" t="s">
        <v>428</v>
      </c>
    </row>
    <row r="71" spans="1:10" ht="185.25">
      <c r="A71" s="51" t="s">
        <v>86</v>
      </c>
      <c r="B71" s="51" t="s">
        <v>114</v>
      </c>
      <c r="C71" s="40" t="s">
        <v>34</v>
      </c>
      <c r="D71" s="40" t="s">
        <v>8</v>
      </c>
      <c r="E71" s="40" t="s">
        <v>85</v>
      </c>
      <c r="F71" s="40" t="s">
        <v>417</v>
      </c>
      <c r="G71" s="59" t="s">
        <v>98</v>
      </c>
      <c r="H71" s="72">
        <v>50000</v>
      </c>
      <c r="I71" s="68">
        <v>48090</v>
      </c>
      <c r="J71" s="36" t="s">
        <v>268</v>
      </c>
    </row>
    <row r="72" spans="1:10" ht="189" customHeight="1">
      <c r="A72" s="53" t="s">
        <v>90</v>
      </c>
      <c r="B72" s="51" t="s">
        <v>115</v>
      </c>
      <c r="C72" s="40" t="s">
        <v>87</v>
      </c>
      <c r="D72" s="40" t="s">
        <v>12</v>
      </c>
      <c r="E72" s="40" t="s">
        <v>88</v>
      </c>
      <c r="F72" s="60" t="s">
        <v>89</v>
      </c>
      <c r="G72" s="52" t="s">
        <v>253</v>
      </c>
      <c r="H72" s="68">
        <v>150000</v>
      </c>
      <c r="I72" s="68">
        <v>146860</v>
      </c>
      <c r="J72" s="37" t="s">
        <v>429</v>
      </c>
    </row>
    <row r="73" spans="1:10" ht="171">
      <c r="A73" s="71" t="s">
        <v>91</v>
      </c>
      <c r="B73" s="51" t="s">
        <v>116</v>
      </c>
      <c r="C73" s="71" t="s">
        <v>13</v>
      </c>
      <c r="D73" s="71" t="s">
        <v>12</v>
      </c>
      <c r="E73" s="71" t="s">
        <v>92</v>
      </c>
      <c r="F73" s="61" t="s">
        <v>93</v>
      </c>
      <c r="G73" s="52" t="s">
        <v>101</v>
      </c>
      <c r="H73" s="68">
        <v>100000</v>
      </c>
      <c r="I73" s="68">
        <v>120620</v>
      </c>
      <c r="J73" s="38" t="s">
        <v>254</v>
      </c>
    </row>
    <row r="74" spans="1:10" ht="84" customHeight="1">
      <c r="A74" s="85" t="s">
        <v>217</v>
      </c>
      <c r="B74" s="88" t="s">
        <v>338</v>
      </c>
      <c r="C74" s="85" t="s">
        <v>223</v>
      </c>
      <c r="D74" s="85" t="s">
        <v>224</v>
      </c>
      <c r="E74" s="85" t="s">
        <v>225</v>
      </c>
      <c r="F74" s="71" t="s">
        <v>226</v>
      </c>
      <c r="G74" s="71" t="s">
        <v>418</v>
      </c>
      <c r="H74" s="68">
        <v>60000</v>
      </c>
      <c r="I74" s="68">
        <v>59500</v>
      </c>
      <c r="J74" s="83" t="s">
        <v>227</v>
      </c>
    </row>
    <row r="75" spans="1:10" ht="90.75" customHeight="1">
      <c r="A75" s="85"/>
      <c r="B75" s="88"/>
      <c r="C75" s="85"/>
      <c r="D75" s="85"/>
      <c r="E75" s="85"/>
      <c r="F75" s="71" t="s">
        <v>228</v>
      </c>
      <c r="G75" s="71" t="s">
        <v>419</v>
      </c>
      <c r="H75" s="68">
        <v>150000</v>
      </c>
      <c r="I75" s="68">
        <v>149800</v>
      </c>
      <c r="J75" s="83"/>
    </row>
    <row r="76" spans="1:10" ht="143.25" customHeight="1">
      <c r="A76" s="74" t="s">
        <v>218</v>
      </c>
      <c r="B76" s="79" t="s">
        <v>339</v>
      </c>
      <c r="C76" s="74" t="s">
        <v>229</v>
      </c>
      <c r="D76" s="74" t="s">
        <v>230</v>
      </c>
      <c r="E76" s="74" t="s">
        <v>231</v>
      </c>
      <c r="F76" s="74" t="s">
        <v>232</v>
      </c>
      <c r="G76" s="80" t="s">
        <v>259</v>
      </c>
      <c r="H76" s="68">
        <v>300000</v>
      </c>
      <c r="I76" s="68">
        <v>477500</v>
      </c>
      <c r="J76" s="75" t="s">
        <v>437</v>
      </c>
    </row>
    <row r="77" spans="1:10" ht="69.75" customHeight="1">
      <c r="A77" s="85" t="s">
        <v>219</v>
      </c>
      <c r="B77" s="99" t="s">
        <v>340</v>
      </c>
      <c r="C77" s="85" t="s">
        <v>233</v>
      </c>
      <c r="D77" s="85" t="s">
        <v>234</v>
      </c>
      <c r="E77" s="80" t="s">
        <v>278</v>
      </c>
      <c r="F77" s="100" t="s">
        <v>235</v>
      </c>
      <c r="G77" s="80" t="s">
        <v>260</v>
      </c>
      <c r="H77" s="68">
        <v>50000</v>
      </c>
      <c r="I77" s="68">
        <v>49000</v>
      </c>
      <c r="J77" s="75" t="s">
        <v>269</v>
      </c>
    </row>
    <row r="78" spans="1:10" ht="66" customHeight="1">
      <c r="A78" s="85"/>
      <c r="B78" s="99"/>
      <c r="C78" s="85"/>
      <c r="D78" s="85"/>
      <c r="E78" s="74" t="s">
        <v>279</v>
      </c>
      <c r="F78" s="100"/>
      <c r="G78" s="80" t="s">
        <v>341</v>
      </c>
      <c r="H78" s="68">
        <v>45000</v>
      </c>
      <c r="I78" s="68">
        <v>44800</v>
      </c>
      <c r="J78" s="75" t="s">
        <v>270</v>
      </c>
    </row>
    <row r="79" spans="1:10" ht="134.25" customHeight="1">
      <c r="A79" s="85" t="s">
        <v>220</v>
      </c>
      <c r="B79" s="52" t="s">
        <v>342</v>
      </c>
      <c r="C79" s="71" t="s">
        <v>236</v>
      </c>
      <c r="D79" s="71" t="s">
        <v>237</v>
      </c>
      <c r="E79" s="71" t="s">
        <v>238</v>
      </c>
      <c r="F79" s="71" t="s">
        <v>420</v>
      </c>
      <c r="G79" s="40" t="s">
        <v>261</v>
      </c>
      <c r="H79" s="68">
        <v>50000</v>
      </c>
      <c r="I79" s="68">
        <v>49000</v>
      </c>
      <c r="J79" s="73" t="s">
        <v>269</v>
      </c>
    </row>
    <row r="80" spans="1:10" ht="166.5" customHeight="1">
      <c r="A80" s="85"/>
      <c r="B80" s="52" t="s">
        <v>343</v>
      </c>
      <c r="C80" s="71" t="s">
        <v>239</v>
      </c>
      <c r="D80" s="71"/>
      <c r="E80" s="71" t="s">
        <v>240</v>
      </c>
      <c r="F80" s="71" t="s">
        <v>241</v>
      </c>
      <c r="G80" s="40" t="s">
        <v>281</v>
      </c>
      <c r="H80" s="68">
        <v>270000</v>
      </c>
      <c r="I80" s="68">
        <v>252000</v>
      </c>
      <c r="J80" s="73" t="s">
        <v>344</v>
      </c>
    </row>
    <row r="81" spans="1:10" ht="116.25" customHeight="1">
      <c r="A81" s="71" t="s">
        <v>221</v>
      </c>
      <c r="B81" s="52"/>
      <c r="C81" s="71" t="s">
        <v>242</v>
      </c>
      <c r="D81" s="71" t="s">
        <v>131</v>
      </c>
      <c r="E81" s="71" t="s">
        <v>243</v>
      </c>
      <c r="F81" s="71" t="s">
        <v>244</v>
      </c>
      <c r="G81" s="71" t="s">
        <v>298</v>
      </c>
      <c r="H81" s="72">
        <v>200000</v>
      </c>
      <c r="I81" s="72">
        <v>199593</v>
      </c>
      <c r="J81" s="73" t="s">
        <v>430</v>
      </c>
    </row>
    <row r="82" spans="1:10" ht="88.5" customHeight="1">
      <c r="A82" s="71" t="s">
        <v>222</v>
      </c>
      <c r="B82" s="51"/>
      <c r="C82" s="71" t="s">
        <v>280</v>
      </c>
      <c r="D82" s="71" t="s">
        <v>245</v>
      </c>
      <c r="E82" s="71" t="s">
        <v>246</v>
      </c>
      <c r="F82" s="71" t="s">
        <v>247</v>
      </c>
      <c r="G82" s="71" t="s">
        <v>272</v>
      </c>
      <c r="H82" s="72">
        <v>150000</v>
      </c>
      <c r="I82" s="72">
        <v>149988</v>
      </c>
      <c r="J82" s="73" t="s">
        <v>431</v>
      </c>
    </row>
    <row r="83" spans="1:10" ht="35.25" customHeight="1">
      <c r="A83" s="87" t="s">
        <v>212</v>
      </c>
      <c r="B83" s="87"/>
      <c r="C83" s="87"/>
      <c r="D83" s="87"/>
      <c r="E83" s="87"/>
      <c r="F83" s="87"/>
      <c r="G83" s="87"/>
      <c r="H83" s="63">
        <f>SUM(H70:H82)</f>
        <v>1675000</v>
      </c>
      <c r="I83" s="63">
        <f>SUM(I70:I82)</f>
        <v>1846207</v>
      </c>
      <c r="J83" s="42"/>
    </row>
    <row r="84" spans="1:10" ht="42" customHeight="1">
      <c r="A84" s="97" t="s">
        <v>44</v>
      </c>
      <c r="B84" s="97"/>
      <c r="C84" s="97"/>
      <c r="D84" s="97"/>
      <c r="E84" s="97"/>
      <c r="F84" s="97"/>
      <c r="G84" s="97"/>
      <c r="H84" s="49"/>
      <c r="I84" s="49"/>
      <c r="J84" s="43"/>
    </row>
    <row r="85" spans="1:10" ht="15">
      <c r="A85" s="94" t="s">
        <v>21</v>
      </c>
      <c r="B85" s="94"/>
      <c r="C85" s="94"/>
      <c r="D85" s="94"/>
      <c r="E85" s="94"/>
      <c r="F85" s="94"/>
      <c r="G85" s="94"/>
      <c r="H85" s="94"/>
      <c r="I85" s="94"/>
      <c r="J85" s="94"/>
    </row>
    <row r="86" spans="1:10" ht="75">
      <c r="A86" s="106" t="s">
        <v>22</v>
      </c>
      <c r="B86" s="106"/>
      <c r="C86" s="106"/>
      <c r="D86" s="106"/>
      <c r="E86" s="106"/>
      <c r="F86" s="106"/>
      <c r="G86" s="10" t="s">
        <v>23</v>
      </c>
      <c r="H86" s="11" t="s">
        <v>24</v>
      </c>
      <c r="I86" s="11" t="s">
        <v>25</v>
      </c>
      <c r="J86" s="81" t="s">
        <v>26</v>
      </c>
    </row>
    <row r="87" spans="1:10" ht="15">
      <c r="A87" s="96" t="s">
        <v>27</v>
      </c>
      <c r="B87" s="96"/>
      <c r="C87" s="96"/>
      <c r="D87" s="96"/>
      <c r="E87" s="96"/>
      <c r="F87" s="96"/>
      <c r="G87" s="9"/>
      <c r="H87" s="13"/>
      <c r="I87" s="13"/>
      <c r="J87" s="82"/>
    </row>
    <row r="88" spans="1:10" ht="15">
      <c r="A88" s="95" t="s">
        <v>28</v>
      </c>
      <c r="B88" s="95"/>
      <c r="C88" s="95"/>
      <c r="D88" s="95"/>
      <c r="E88" s="95"/>
      <c r="F88" s="95"/>
      <c r="G88" s="95"/>
      <c r="H88" s="13"/>
      <c r="I88" s="13"/>
      <c r="J88" s="82"/>
    </row>
    <row r="89" spans="1:10" ht="27.75" customHeight="1">
      <c r="A89" s="107" t="s">
        <v>29</v>
      </c>
      <c r="B89" s="107"/>
      <c r="C89" s="107"/>
      <c r="D89" s="107"/>
      <c r="E89" s="107"/>
      <c r="F89" s="107"/>
      <c r="G89" s="107"/>
      <c r="H89" s="64">
        <v>12101456.45</v>
      </c>
      <c r="I89" s="65">
        <v>10708181.32</v>
      </c>
      <c r="J89" s="50"/>
    </row>
    <row r="90" spans="1:10" ht="15">
      <c r="A90" s="14" t="s">
        <v>45</v>
      </c>
      <c r="B90" s="15"/>
      <c r="C90" s="16"/>
      <c r="D90" s="17" t="s">
        <v>30</v>
      </c>
      <c r="E90" s="15"/>
      <c r="F90" s="15"/>
      <c r="G90" s="16"/>
      <c r="H90" s="18" t="s">
        <v>31</v>
      </c>
      <c r="I90" s="19"/>
      <c r="J90" s="20"/>
    </row>
    <row r="91" spans="1:10" ht="15">
      <c r="A91" s="21"/>
      <c r="B91" s="22"/>
      <c r="C91" s="23"/>
      <c r="D91" s="21"/>
      <c r="E91" s="22"/>
      <c r="F91" s="22"/>
      <c r="G91" s="23"/>
      <c r="H91" s="24"/>
      <c r="I91" s="25"/>
      <c r="J91" s="26"/>
    </row>
    <row r="92" spans="1:10" ht="15">
      <c r="A92" s="21"/>
      <c r="B92" s="22"/>
      <c r="C92" s="23"/>
      <c r="D92" s="21"/>
      <c r="E92" s="22"/>
      <c r="F92" s="22"/>
      <c r="G92" s="23"/>
      <c r="H92" s="24"/>
      <c r="I92" s="25"/>
      <c r="J92" s="26"/>
    </row>
    <row r="93" spans="1:10" ht="15">
      <c r="A93" s="108" t="s">
        <v>350</v>
      </c>
      <c r="B93" s="109"/>
      <c r="C93" s="110"/>
      <c r="D93" s="21"/>
      <c r="E93" s="111" t="s">
        <v>14</v>
      </c>
      <c r="F93" s="111"/>
      <c r="G93" s="23"/>
      <c r="H93" s="101" t="s">
        <v>351</v>
      </c>
      <c r="I93" s="102"/>
      <c r="J93" s="26"/>
    </row>
    <row r="94" spans="1:10" ht="15">
      <c r="A94" s="112" t="s">
        <v>349</v>
      </c>
      <c r="B94" s="113"/>
      <c r="C94" s="114"/>
      <c r="D94" s="27"/>
      <c r="E94" s="115" t="s">
        <v>15</v>
      </c>
      <c r="F94" s="115"/>
      <c r="G94" s="28"/>
      <c r="H94" s="29"/>
      <c r="I94" s="30"/>
      <c r="J94" s="31"/>
    </row>
    <row r="95" spans="1:10" ht="15">
      <c r="A95" s="103"/>
      <c r="B95" s="104"/>
      <c r="C95" s="104"/>
      <c r="D95" s="104"/>
      <c r="E95" s="104"/>
      <c r="F95" s="105"/>
      <c r="G95" s="10"/>
      <c r="H95" s="11"/>
      <c r="I95" s="11"/>
      <c r="J95" s="12"/>
    </row>
  </sheetData>
  <mergeCells count="89">
    <mergeCell ref="H93:I93"/>
    <mergeCell ref="A95:F95"/>
    <mergeCell ref="A86:F86"/>
    <mergeCell ref="A89:G89"/>
    <mergeCell ref="A93:C93"/>
    <mergeCell ref="E93:F93"/>
    <mergeCell ref="A94:C94"/>
    <mergeCell ref="E94:F94"/>
    <mergeCell ref="A31:A32"/>
    <mergeCell ref="C31:C32"/>
    <mergeCell ref="A33:A36"/>
    <mergeCell ref="C33:C36"/>
    <mergeCell ref="A47:A50"/>
    <mergeCell ref="B33:B36"/>
    <mergeCell ref="B47:B50"/>
    <mergeCell ref="B31:B32"/>
    <mergeCell ref="A85:J85"/>
    <mergeCell ref="A88:G88"/>
    <mergeCell ref="A87:F87"/>
    <mergeCell ref="A84:G84"/>
    <mergeCell ref="A68:G68"/>
    <mergeCell ref="D77:D78"/>
    <mergeCell ref="A69:G69"/>
    <mergeCell ref="B74:B75"/>
    <mergeCell ref="B77:B78"/>
    <mergeCell ref="C77:C78"/>
    <mergeCell ref="A79:A80"/>
    <mergeCell ref="F77:F78"/>
    <mergeCell ref="A1:J1"/>
    <mergeCell ref="A2:J2"/>
    <mergeCell ref="A8:J8"/>
    <mergeCell ref="A9:A10"/>
    <mergeCell ref="A13:A14"/>
    <mergeCell ref="C13:C14"/>
    <mergeCell ref="B13:B14"/>
    <mergeCell ref="C9:C10"/>
    <mergeCell ref="B9:B10"/>
    <mergeCell ref="A25:A26"/>
    <mergeCell ref="H25:H26"/>
    <mergeCell ref="A17:A20"/>
    <mergeCell ref="B17:B20"/>
    <mergeCell ref="C17:C20"/>
    <mergeCell ref="D17:D20"/>
    <mergeCell ref="A22:A24"/>
    <mergeCell ref="D59:D61"/>
    <mergeCell ref="G38:G40"/>
    <mergeCell ref="I38:I40"/>
    <mergeCell ref="A57:A58"/>
    <mergeCell ref="A59:A61"/>
    <mergeCell ref="B59:B61"/>
    <mergeCell ref="G41:G42"/>
    <mergeCell ref="I41:I42"/>
    <mergeCell ref="A38:A40"/>
    <mergeCell ref="C59:C61"/>
    <mergeCell ref="A51:A54"/>
    <mergeCell ref="B51:B54"/>
    <mergeCell ref="C51:C54"/>
    <mergeCell ref="J46:J50"/>
    <mergeCell ref="A83:G83"/>
    <mergeCell ref="A67:G67"/>
    <mergeCell ref="A77:A78"/>
    <mergeCell ref="E74:E75"/>
    <mergeCell ref="G47:G50"/>
    <mergeCell ref="J74:J75"/>
    <mergeCell ref="A74:A75"/>
    <mergeCell ref="C74:C75"/>
    <mergeCell ref="D74:D75"/>
    <mergeCell ref="I46:I50"/>
    <mergeCell ref="C47:C50"/>
    <mergeCell ref="E47:E50"/>
    <mergeCell ref="D47:D50"/>
    <mergeCell ref="H46:H50"/>
    <mergeCell ref="D51:D54"/>
    <mergeCell ref="J38:J40"/>
    <mergeCell ref="H41:H42"/>
    <mergeCell ref="E19:E20"/>
    <mergeCell ref="B22:B24"/>
    <mergeCell ref="C22:C24"/>
    <mergeCell ref="D22:D24"/>
    <mergeCell ref="B25:B26"/>
    <mergeCell ref="C25:C26"/>
    <mergeCell ref="D25:D26"/>
    <mergeCell ref="J25:J26"/>
    <mergeCell ref="H23:H24"/>
    <mergeCell ref="D31:D32"/>
    <mergeCell ref="D33:D36"/>
    <mergeCell ref="D38:D40"/>
    <mergeCell ref="C38:C40"/>
    <mergeCell ref="B38:B40"/>
  </mergeCells>
  <printOptions/>
  <pageMargins left="0.25" right="0.25" top="0.75" bottom="0.7" header="0.3" footer="0.3"/>
  <pageSetup horizontalDpi="360" verticalDpi="36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DELL</cp:lastModifiedBy>
  <cp:lastPrinted>2020-01-28T08:32:00Z</cp:lastPrinted>
  <dcterms:created xsi:type="dcterms:W3CDTF">2016-08-16T23:45:00Z</dcterms:created>
  <dcterms:modified xsi:type="dcterms:W3CDTF">2020-01-31T05:55:45Z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1033-10.2.0.5908</vt:lpwstr>
  </property>
</Properties>
</file>